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1.1" sheetId="2" r:id="rId1"/>
    <sheet name="1.2" sheetId="7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'1.2'!$A$6:$T$113</definedName>
    <definedName name="_xlnm._FilterDatabase" localSheetId="4" hidden="1">'2.15'!$B$4:$AF$31</definedName>
    <definedName name="_xlnm.Print_Area" localSheetId="0">'1.1'!$A$1:$AT$43</definedName>
    <definedName name="_xlnm.Print_Area" localSheetId="4">'2.15'!$A$1:$AH$31</definedName>
    <definedName name="_xlnm.Print_Area" localSheetId="5">'2.16'!$A$1:$AP$322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25" i="3" l="1"/>
  <c r="AO525" i="3"/>
  <c r="AN525" i="3"/>
  <c r="AM525" i="3"/>
  <c r="AL525" i="3"/>
  <c r="AK525" i="3"/>
  <c r="AJ525" i="3"/>
  <c r="AI525" i="3"/>
  <c r="AH525" i="3"/>
  <c r="AG525" i="3"/>
  <c r="AF525" i="3"/>
  <c r="AE525" i="3"/>
  <c r="Q525" i="3"/>
  <c r="P525" i="3"/>
  <c r="O525" i="3"/>
  <c r="N525" i="3"/>
  <c r="M525" i="3"/>
  <c r="L525" i="3"/>
  <c r="K525" i="3"/>
  <c r="J525" i="3"/>
  <c r="I525" i="3"/>
  <c r="H525" i="3"/>
  <c r="G525" i="3"/>
  <c r="AP520" i="3"/>
  <c r="AO520" i="3"/>
  <c r="AN520" i="3"/>
  <c r="AM520" i="3"/>
  <c r="AL520" i="3"/>
  <c r="AK520" i="3"/>
  <c r="AJ520" i="3"/>
  <c r="AI520" i="3"/>
  <c r="AH520" i="3"/>
  <c r="AG520" i="3"/>
  <c r="AF520" i="3"/>
  <c r="AE520" i="3"/>
  <c r="AD520" i="3"/>
  <c r="AC520" i="3"/>
  <c r="AB520" i="3"/>
  <c r="AA520" i="3"/>
  <c r="Z520" i="3"/>
  <c r="Y520" i="3"/>
  <c r="X520" i="3"/>
  <c r="W520" i="3"/>
  <c r="V520" i="3"/>
  <c r="U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AP515" i="3"/>
  <c r="AO515" i="3"/>
  <c r="AN515" i="3"/>
  <c r="AM515" i="3"/>
  <c r="AL515" i="3"/>
  <c r="AK515" i="3"/>
  <c r="AJ515" i="3"/>
  <c r="AI515" i="3"/>
  <c r="AH515" i="3"/>
  <c r="AG515" i="3"/>
  <c r="AF515" i="3"/>
  <c r="AE515" i="3"/>
  <c r="AD515" i="3"/>
  <c r="AC515" i="3"/>
  <c r="AB515" i="3"/>
  <c r="AA515" i="3"/>
  <c r="Z515" i="3"/>
  <c r="Y515" i="3"/>
  <c r="X515" i="3"/>
  <c r="W515" i="3"/>
  <c r="V515" i="3"/>
  <c r="U515" i="3"/>
  <c r="T515" i="3"/>
  <c r="S515" i="3"/>
  <c r="R515" i="3"/>
  <c r="Q515" i="3"/>
  <c r="P515" i="3"/>
  <c r="O515" i="3"/>
  <c r="N515" i="3"/>
  <c r="M515" i="3"/>
  <c r="L515" i="3"/>
  <c r="K515" i="3"/>
  <c r="J515" i="3"/>
  <c r="I515" i="3"/>
  <c r="H515" i="3"/>
  <c r="G515" i="3"/>
  <c r="F515" i="3"/>
  <c r="P510" i="3"/>
  <c r="O510" i="3"/>
  <c r="N510" i="3"/>
  <c r="M510" i="3"/>
  <c r="L510" i="3"/>
  <c r="K510" i="3"/>
  <c r="J510" i="3"/>
  <c r="I510" i="3"/>
  <c r="H510" i="3"/>
  <c r="G510" i="3"/>
  <c r="AP505" i="3"/>
  <c r="AO505" i="3"/>
  <c r="AN505" i="3"/>
  <c r="AM505" i="3"/>
  <c r="AL505" i="3"/>
  <c r="P505" i="3"/>
  <c r="O505" i="3"/>
  <c r="N505" i="3"/>
  <c r="M505" i="3"/>
  <c r="L505" i="3"/>
  <c r="K505" i="3"/>
  <c r="J505" i="3"/>
  <c r="I505" i="3"/>
  <c r="H505" i="3"/>
  <c r="G505" i="3"/>
  <c r="AP499" i="3"/>
  <c r="AO499" i="3"/>
  <c r="AN499" i="3"/>
  <c r="AM499" i="3"/>
  <c r="AL499" i="3"/>
  <c r="AK499" i="3"/>
  <c r="AJ499" i="3"/>
  <c r="AI499" i="3"/>
  <c r="AH499" i="3"/>
  <c r="AG499" i="3"/>
  <c r="AF499" i="3"/>
  <c r="AE499" i="3"/>
  <c r="O499" i="3"/>
  <c r="N499" i="3"/>
  <c r="M499" i="3"/>
  <c r="L499" i="3"/>
  <c r="K499" i="3"/>
  <c r="J499" i="3"/>
  <c r="I499" i="3"/>
  <c r="H499" i="3"/>
  <c r="G499" i="3"/>
  <c r="F499" i="3"/>
  <c r="AP494" i="3"/>
  <c r="AO494" i="3"/>
  <c r="AN494" i="3"/>
  <c r="AM494" i="3"/>
  <c r="AL494" i="3"/>
  <c r="AK494" i="3"/>
  <c r="AJ494" i="3"/>
  <c r="AI494" i="3"/>
  <c r="AH494" i="3"/>
  <c r="AG494" i="3"/>
  <c r="AF494" i="3"/>
  <c r="O494" i="3"/>
  <c r="N494" i="3"/>
  <c r="M494" i="3"/>
  <c r="L494" i="3"/>
  <c r="K494" i="3"/>
  <c r="J494" i="3"/>
  <c r="I494" i="3"/>
  <c r="H494" i="3"/>
  <c r="G494" i="3"/>
  <c r="AP489" i="3"/>
  <c r="AO489" i="3"/>
  <c r="AN489" i="3"/>
  <c r="AM489" i="3"/>
  <c r="AL489" i="3"/>
  <c r="AK489" i="3"/>
  <c r="AJ489" i="3"/>
  <c r="AI489" i="3"/>
  <c r="AH489" i="3"/>
  <c r="AG489" i="3"/>
  <c r="AP484" i="3"/>
  <c r="AO484" i="3"/>
  <c r="AN484" i="3"/>
  <c r="AM484" i="3"/>
  <c r="AL484" i="3"/>
  <c r="AK484" i="3"/>
  <c r="AJ484" i="3"/>
  <c r="AI484" i="3"/>
  <c r="AH484" i="3"/>
  <c r="AG484" i="3"/>
  <c r="AP479" i="3"/>
  <c r="AO479" i="3"/>
  <c r="AN479" i="3"/>
  <c r="AM479" i="3"/>
  <c r="AL479" i="3"/>
  <c r="AK479" i="3"/>
  <c r="AJ479" i="3"/>
  <c r="AI479" i="3"/>
  <c r="AH479" i="3"/>
  <c r="AG479" i="3"/>
  <c r="AF479" i="3"/>
  <c r="AE479" i="3"/>
  <c r="AD479" i="3"/>
  <c r="AC479" i="3"/>
  <c r="AB479" i="3"/>
  <c r="AA479" i="3"/>
  <c r="Z479" i="3"/>
  <c r="Y479" i="3"/>
  <c r="X479" i="3"/>
  <c r="W479" i="3"/>
  <c r="V479" i="3"/>
  <c r="U479" i="3"/>
  <c r="T479" i="3"/>
  <c r="S479" i="3"/>
  <c r="R479" i="3"/>
  <c r="Q479" i="3"/>
  <c r="O479" i="3"/>
  <c r="N479" i="3"/>
  <c r="M479" i="3"/>
  <c r="L479" i="3"/>
  <c r="K479" i="3"/>
  <c r="J479" i="3"/>
  <c r="I479" i="3"/>
  <c r="H479" i="3"/>
  <c r="G479" i="3"/>
  <c r="AP474" i="3"/>
  <c r="AO474" i="3"/>
  <c r="AN474" i="3"/>
  <c r="AM474" i="3"/>
  <c r="AL474" i="3"/>
  <c r="AK474" i="3"/>
  <c r="U474" i="3"/>
  <c r="T474" i="3"/>
  <c r="S474" i="3"/>
  <c r="R474" i="3"/>
  <c r="Q474" i="3"/>
  <c r="P474" i="3"/>
  <c r="O474" i="3"/>
  <c r="N474" i="3"/>
  <c r="M474" i="3"/>
  <c r="L474" i="3"/>
  <c r="K474" i="3"/>
  <c r="J474" i="3"/>
  <c r="I474" i="3"/>
  <c r="H474" i="3"/>
  <c r="G474" i="3"/>
  <c r="AP469" i="3"/>
  <c r="AO469" i="3"/>
  <c r="AN469" i="3"/>
  <c r="AL469" i="3"/>
  <c r="AK469" i="3"/>
  <c r="AJ469" i="3"/>
  <c r="AI469" i="3"/>
  <c r="AH469" i="3"/>
  <c r="AG469" i="3"/>
  <c r="AF469" i="3"/>
  <c r="AE469" i="3"/>
  <c r="AD469" i="3"/>
  <c r="AC469" i="3"/>
  <c r="AB469" i="3"/>
  <c r="AA469" i="3"/>
  <c r="Z469" i="3"/>
  <c r="Y469" i="3"/>
  <c r="X469" i="3"/>
  <c r="W469" i="3"/>
  <c r="V469" i="3"/>
  <c r="U469" i="3"/>
  <c r="T469" i="3"/>
  <c r="S469" i="3"/>
  <c r="R469" i="3"/>
  <c r="Q469" i="3"/>
  <c r="P469" i="3"/>
  <c r="O469" i="3"/>
  <c r="N469" i="3"/>
  <c r="M469" i="3"/>
  <c r="L469" i="3"/>
  <c r="K469" i="3"/>
  <c r="J469" i="3"/>
  <c r="I469" i="3"/>
  <c r="H469" i="3"/>
  <c r="G469" i="3"/>
  <c r="AP464" i="3"/>
  <c r="AO464" i="3"/>
  <c r="AN464" i="3"/>
  <c r="AM464" i="3"/>
  <c r="AL464" i="3"/>
  <c r="AK464" i="3"/>
  <c r="U464" i="3"/>
  <c r="T464" i="3"/>
  <c r="S464" i="3"/>
  <c r="R464" i="3"/>
  <c r="Q464" i="3"/>
  <c r="P464" i="3"/>
  <c r="O464" i="3"/>
  <c r="N464" i="3"/>
  <c r="M464" i="3"/>
  <c r="L464" i="3"/>
  <c r="K464" i="3"/>
  <c r="J464" i="3"/>
  <c r="I464" i="3"/>
  <c r="H464" i="3"/>
  <c r="G464" i="3"/>
  <c r="AP459" i="3"/>
  <c r="AO459" i="3"/>
  <c r="AN459" i="3"/>
  <c r="AM459" i="3"/>
  <c r="AL459" i="3"/>
  <c r="AK459" i="3"/>
  <c r="U459" i="3"/>
  <c r="T459" i="3"/>
  <c r="S459" i="3"/>
  <c r="R459" i="3"/>
  <c r="Q459" i="3"/>
  <c r="P459" i="3"/>
  <c r="O459" i="3"/>
  <c r="N459" i="3"/>
  <c r="M459" i="3"/>
  <c r="L459" i="3"/>
  <c r="K459" i="3"/>
  <c r="J459" i="3"/>
  <c r="I459" i="3"/>
  <c r="H459" i="3"/>
  <c r="G459" i="3"/>
  <c r="AP454" i="3"/>
  <c r="AO454" i="3"/>
  <c r="AN454" i="3"/>
  <c r="AM454" i="3"/>
  <c r="AL454" i="3"/>
  <c r="AK454" i="3"/>
  <c r="AJ454" i="3"/>
  <c r="AI454" i="3"/>
  <c r="AH454" i="3"/>
  <c r="AG454" i="3"/>
  <c r="AF454" i="3"/>
  <c r="AE454" i="3"/>
  <c r="AD454" i="3"/>
  <c r="AC454" i="3"/>
  <c r="AB454" i="3"/>
  <c r="AA454" i="3"/>
  <c r="Z454" i="3"/>
  <c r="Y454" i="3"/>
  <c r="X454" i="3"/>
  <c r="W454" i="3"/>
  <c r="V454" i="3"/>
  <c r="U454" i="3"/>
  <c r="T454" i="3"/>
  <c r="S454" i="3"/>
  <c r="R454" i="3"/>
  <c r="Q454" i="3"/>
  <c r="P454" i="3"/>
  <c r="O454" i="3"/>
  <c r="N454" i="3"/>
  <c r="M454" i="3"/>
  <c r="L454" i="3"/>
  <c r="K454" i="3"/>
  <c r="J454" i="3"/>
  <c r="I454" i="3"/>
  <c r="H454" i="3"/>
  <c r="G454" i="3"/>
  <c r="F454" i="3"/>
  <c r="AP449" i="3"/>
  <c r="AO449" i="3"/>
  <c r="AN449" i="3"/>
  <c r="AM449" i="3"/>
  <c r="AL449" i="3"/>
  <c r="AK449" i="3"/>
  <c r="AJ449" i="3"/>
  <c r="AI449" i="3"/>
  <c r="AH449" i="3"/>
  <c r="AG449" i="3"/>
  <c r="AF449" i="3"/>
  <c r="AE449" i="3"/>
  <c r="AD449" i="3"/>
  <c r="AC449" i="3"/>
  <c r="AB449" i="3"/>
  <c r="AA449" i="3"/>
  <c r="Z449" i="3"/>
  <c r="Y449" i="3"/>
  <c r="X449" i="3"/>
  <c r="W449" i="3"/>
  <c r="V449" i="3"/>
  <c r="U449" i="3"/>
  <c r="T449" i="3"/>
  <c r="S449" i="3"/>
  <c r="R449" i="3"/>
  <c r="Q449" i="3"/>
  <c r="P449" i="3"/>
  <c r="O449" i="3"/>
  <c r="N449" i="3"/>
  <c r="M449" i="3"/>
  <c r="L449" i="3"/>
  <c r="K449" i="3"/>
  <c r="J449" i="3"/>
  <c r="I449" i="3"/>
  <c r="H449" i="3"/>
  <c r="G449" i="3"/>
  <c r="F449" i="3"/>
  <c r="AP444" i="3"/>
  <c r="AO444" i="3"/>
  <c r="AN444" i="3"/>
  <c r="AM444" i="3"/>
  <c r="AL444" i="3"/>
  <c r="AK444" i="3"/>
  <c r="U444" i="3"/>
  <c r="T444" i="3"/>
  <c r="S444" i="3"/>
  <c r="R444" i="3"/>
  <c r="Q444" i="3"/>
  <c r="P444" i="3"/>
  <c r="O444" i="3"/>
  <c r="N444" i="3"/>
  <c r="M444" i="3"/>
  <c r="L444" i="3"/>
  <c r="K444" i="3"/>
  <c r="J444" i="3"/>
  <c r="I444" i="3"/>
  <c r="H444" i="3"/>
  <c r="G444" i="3"/>
  <c r="AP439" i="3"/>
  <c r="AO439" i="3"/>
  <c r="AN439" i="3"/>
  <c r="AM439" i="3"/>
  <c r="AL439" i="3"/>
  <c r="AK439" i="3"/>
  <c r="X439" i="3"/>
  <c r="W439" i="3"/>
  <c r="V439" i="3"/>
  <c r="U439" i="3"/>
  <c r="T439" i="3"/>
  <c r="S439" i="3"/>
  <c r="R439" i="3"/>
  <c r="Q439" i="3"/>
  <c r="P439" i="3"/>
  <c r="O439" i="3"/>
  <c r="N439" i="3"/>
  <c r="M439" i="3"/>
  <c r="L439" i="3"/>
  <c r="K439" i="3"/>
  <c r="J439" i="3"/>
  <c r="I439" i="3"/>
  <c r="H439" i="3"/>
  <c r="G439" i="3"/>
  <c r="AP434" i="3"/>
  <c r="AO434" i="3"/>
  <c r="AN434" i="3"/>
  <c r="U434" i="3"/>
  <c r="T434" i="3"/>
  <c r="S434" i="3"/>
  <c r="R434" i="3"/>
  <c r="O434" i="3"/>
  <c r="N434" i="3"/>
  <c r="M434" i="3"/>
  <c r="L434" i="3"/>
  <c r="K434" i="3"/>
  <c r="J434" i="3"/>
  <c r="I434" i="3"/>
  <c r="H434" i="3"/>
  <c r="G434" i="3"/>
  <c r="AP421" i="3" l="1"/>
  <c r="AO421" i="3"/>
  <c r="AN421" i="3"/>
  <c r="AM421" i="3"/>
  <c r="AL421" i="3"/>
  <c r="AK421" i="3"/>
  <c r="AJ421" i="3"/>
  <c r="AI421" i="3"/>
  <c r="AH421" i="3"/>
  <c r="AG421" i="3"/>
  <c r="AF421" i="3"/>
  <c r="AE421" i="3"/>
  <c r="Q421" i="3"/>
  <c r="P421" i="3"/>
  <c r="O421" i="3"/>
  <c r="N421" i="3"/>
  <c r="M421" i="3"/>
  <c r="L421" i="3"/>
  <c r="K421" i="3"/>
  <c r="J421" i="3"/>
  <c r="I421" i="3"/>
  <c r="H421" i="3"/>
  <c r="G421" i="3"/>
  <c r="AP416" i="3"/>
  <c r="AO416" i="3"/>
  <c r="AN416" i="3"/>
  <c r="AM416" i="3"/>
  <c r="AL416" i="3"/>
  <c r="AK416" i="3"/>
  <c r="AJ416" i="3"/>
  <c r="AI416" i="3"/>
  <c r="AH416" i="3"/>
  <c r="AG416" i="3"/>
  <c r="AF416" i="3"/>
  <c r="AE416" i="3"/>
  <c r="AD416" i="3"/>
  <c r="AC416" i="3"/>
  <c r="AB416" i="3"/>
  <c r="AA416" i="3"/>
  <c r="Z416" i="3"/>
  <c r="Y416" i="3"/>
  <c r="X416" i="3"/>
  <c r="W416" i="3"/>
  <c r="V416" i="3"/>
  <c r="U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AP411" i="3"/>
  <c r="AO411" i="3"/>
  <c r="AN411" i="3"/>
  <c r="AM411" i="3"/>
  <c r="AL411" i="3"/>
  <c r="AK411" i="3"/>
  <c r="AJ411" i="3"/>
  <c r="AI411" i="3"/>
  <c r="AH411" i="3"/>
  <c r="AG411" i="3"/>
  <c r="AF411" i="3"/>
  <c r="AE411" i="3"/>
  <c r="AD411" i="3"/>
  <c r="AC411" i="3"/>
  <c r="AB411" i="3"/>
  <c r="AA411" i="3"/>
  <c r="Z411" i="3"/>
  <c r="Y411" i="3"/>
  <c r="X411" i="3"/>
  <c r="W411" i="3"/>
  <c r="V411" i="3"/>
  <c r="U411" i="3"/>
  <c r="T411" i="3"/>
  <c r="S411" i="3"/>
  <c r="R411" i="3"/>
  <c r="Q411" i="3"/>
  <c r="P411" i="3"/>
  <c r="O411" i="3"/>
  <c r="N411" i="3"/>
  <c r="M411" i="3"/>
  <c r="L411" i="3"/>
  <c r="K411" i="3"/>
  <c r="J411" i="3"/>
  <c r="I411" i="3"/>
  <c r="H411" i="3"/>
  <c r="G411" i="3"/>
  <c r="F411" i="3"/>
  <c r="P406" i="3"/>
  <c r="O406" i="3"/>
  <c r="N406" i="3"/>
  <c r="M406" i="3"/>
  <c r="L406" i="3"/>
  <c r="K406" i="3"/>
  <c r="J406" i="3"/>
  <c r="I406" i="3"/>
  <c r="H406" i="3"/>
  <c r="G406" i="3"/>
  <c r="AP401" i="3"/>
  <c r="AO401" i="3"/>
  <c r="AN401" i="3"/>
  <c r="AM401" i="3"/>
  <c r="AL401" i="3"/>
  <c r="P401" i="3"/>
  <c r="O401" i="3"/>
  <c r="N401" i="3"/>
  <c r="M401" i="3"/>
  <c r="L401" i="3"/>
  <c r="K401" i="3"/>
  <c r="J401" i="3"/>
  <c r="I401" i="3"/>
  <c r="H401" i="3"/>
  <c r="G401" i="3"/>
  <c r="AP395" i="3"/>
  <c r="AO395" i="3"/>
  <c r="AN395" i="3"/>
  <c r="AM395" i="3"/>
  <c r="AL395" i="3"/>
  <c r="AK395" i="3"/>
  <c r="AJ395" i="3"/>
  <c r="AI395" i="3"/>
  <c r="AH395" i="3"/>
  <c r="AG395" i="3"/>
  <c r="AF395" i="3"/>
  <c r="AE395" i="3"/>
  <c r="O395" i="3"/>
  <c r="N395" i="3"/>
  <c r="M395" i="3"/>
  <c r="L395" i="3"/>
  <c r="K395" i="3"/>
  <c r="J395" i="3"/>
  <c r="I395" i="3"/>
  <c r="H395" i="3"/>
  <c r="G395" i="3"/>
  <c r="F395" i="3"/>
  <c r="AP390" i="3"/>
  <c r="AO390" i="3"/>
  <c r="AN390" i="3"/>
  <c r="AM390" i="3"/>
  <c r="AL390" i="3"/>
  <c r="AK390" i="3"/>
  <c r="AJ390" i="3"/>
  <c r="AI390" i="3"/>
  <c r="AH390" i="3"/>
  <c r="AG390" i="3"/>
  <c r="AF390" i="3"/>
  <c r="O390" i="3"/>
  <c r="N390" i="3"/>
  <c r="M390" i="3"/>
  <c r="L390" i="3"/>
  <c r="K390" i="3"/>
  <c r="J390" i="3"/>
  <c r="I390" i="3"/>
  <c r="H390" i="3"/>
  <c r="G390" i="3"/>
  <c r="AP385" i="3"/>
  <c r="AO385" i="3"/>
  <c r="AN385" i="3"/>
  <c r="AM385" i="3"/>
  <c r="AL385" i="3"/>
  <c r="AK385" i="3"/>
  <c r="AJ385" i="3"/>
  <c r="AI385" i="3"/>
  <c r="AH385" i="3"/>
  <c r="AG385" i="3"/>
  <c r="AP380" i="3"/>
  <c r="AO380" i="3"/>
  <c r="AN380" i="3"/>
  <c r="AM380" i="3"/>
  <c r="AL380" i="3"/>
  <c r="AK380" i="3"/>
  <c r="AJ380" i="3"/>
  <c r="AI380" i="3"/>
  <c r="AH380" i="3"/>
  <c r="AG380" i="3"/>
  <c r="AP375" i="3"/>
  <c r="AO375" i="3"/>
  <c r="AN375" i="3"/>
  <c r="AM375" i="3"/>
  <c r="AL375" i="3"/>
  <c r="AK375" i="3"/>
  <c r="AJ375" i="3"/>
  <c r="AI375" i="3"/>
  <c r="AH375" i="3"/>
  <c r="AG375" i="3"/>
  <c r="AF375" i="3"/>
  <c r="AE375" i="3"/>
  <c r="AD375" i="3"/>
  <c r="AC375" i="3"/>
  <c r="AB375" i="3"/>
  <c r="AA375" i="3"/>
  <c r="Z375" i="3"/>
  <c r="Y375" i="3"/>
  <c r="X375" i="3"/>
  <c r="W375" i="3"/>
  <c r="V375" i="3"/>
  <c r="U375" i="3"/>
  <c r="T375" i="3"/>
  <c r="S375" i="3"/>
  <c r="R375" i="3"/>
  <c r="Q375" i="3"/>
  <c r="O375" i="3"/>
  <c r="N375" i="3"/>
  <c r="M375" i="3"/>
  <c r="L375" i="3"/>
  <c r="K375" i="3"/>
  <c r="J375" i="3"/>
  <c r="I375" i="3"/>
  <c r="H375" i="3"/>
  <c r="G375" i="3"/>
  <c r="AP370" i="3"/>
  <c r="AO370" i="3"/>
  <c r="AN370" i="3"/>
  <c r="AM370" i="3"/>
  <c r="AL370" i="3"/>
  <c r="AK370" i="3"/>
  <c r="U370" i="3"/>
  <c r="T370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AP365" i="3"/>
  <c r="AO365" i="3"/>
  <c r="AN365" i="3"/>
  <c r="AL365" i="3"/>
  <c r="AK365" i="3"/>
  <c r="AJ365" i="3"/>
  <c r="AI365" i="3"/>
  <c r="AH365" i="3"/>
  <c r="AG365" i="3"/>
  <c r="AF365" i="3"/>
  <c r="AE365" i="3"/>
  <c r="AD365" i="3"/>
  <c r="AC365" i="3"/>
  <c r="AB365" i="3"/>
  <c r="AA365" i="3"/>
  <c r="Z365" i="3"/>
  <c r="Y365" i="3"/>
  <c r="X365" i="3"/>
  <c r="W365" i="3"/>
  <c r="V365" i="3"/>
  <c r="U365" i="3"/>
  <c r="T365" i="3"/>
  <c r="S365" i="3"/>
  <c r="R365" i="3"/>
  <c r="Q365" i="3"/>
  <c r="P365" i="3"/>
  <c r="O365" i="3"/>
  <c r="N365" i="3"/>
  <c r="M365" i="3"/>
  <c r="L365" i="3"/>
  <c r="K365" i="3"/>
  <c r="J365" i="3"/>
  <c r="I365" i="3"/>
  <c r="H365" i="3"/>
  <c r="G365" i="3"/>
  <c r="AP360" i="3"/>
  <c r="AO360" i="3"/>
  <c r="AN360" i="3"/>
  <c r="AM360" i="3"/>
  <c r="AL360" i="3"/>
  <c r="AK360" i="3"/>
  <c r="U360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AP355" i="3"/>
  <c r="AO355" i="3"/>
  <c r="AN355" i="3"/>
  <c r="AM355" i="3"/>
  <c r="AL355" i="3"/>
  <c r="AK355" i="3"/>
  <c r="U355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H355" i="3"/>
  <c r="G355" i="3"/>
  <c r="AP350" i="3"/>
  <c r="AO350" i="3"/>
  <c r="AN350" i="3"/>
  <c r="AM350" i="3"/>
  <c r="AL350" i="3"/>
  <c r="AK350" i="3"/>
  <c r="AJ350" i="3"/>
  <c r="AI350" i="3"/>
  <c r="AH350" i="3"/>
  <c r="AG350" i="3"/>
  <c r="AF350" i="3"/>
  <c r="AE350" i="3"/>
  <c r="AD350" i="3"/>
  <c r="AC350" i="3"/>
  <c r="AB350" i="3"/>
  <c r="AA350" i="3"/>
  <c r="Z350" i="3"/>
  <c r="Y350" i="3"/>
  <c r="X350" i="3"/>
  <c r="W350" i="3"/>
  <c r="V350" i="3"/>
  <c r="U350" i="3"/>
  <c r="T350" i="3"/>
  <c r="S350" i="3"/>
  <c r="R350" i="3"/>
  <c r="Q350" i="3"/>
  <c r="P350" i="3"/>
  <c r="O350" i="3"/>
  <c r="N350" i="3"/>
  <c r="M350" i="3"/>
  <c r="L350" i="3"/>
  <c r="K350" i="3"/>
  <c r="J350" i="3"/>
  <c r="I350" i="3"/>
  <c r="H350" i="3"/>
  <c r="G350" i="3"/>
  <c r="F350" i="3"/>
  <c r="AP345" i="3"/>
  <c r="AO345" i="3"/>
  <c r="AN345" i="3"/>
  <c r="AM345" i="3"/>
  <c r="AL345" i="3"/>
  <c r="AK345" i="3"/>
  <c r="AJ345" i="3"/>
  <c r="AI345" i="3"/>
  <c r="AH345" i="3"/>
  <c r="AG345" i="3"/>
  <c r="AF345" i="3"/>
  <c r="AE345" i="3"/>
  <c r="AD345" i="3"/>
  <c r="AC345" i="3"/>
  <c r="AB345" i="3"/>
  <c r="AA345" i="3"/>
  <c r="Z345" i="3"/>
  <c r="Y345" i="3"/>
  <c r="X345" i="3"/>
  <c r="W345" i="3"/>
  <c r="V345" i="3"/>
  <c r="U345" i="3"/>
  <c r="T345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AP340" i="3"/>
  <c r="AO340" i="3"/>
  <c r="AN340" i="3"/>
  <c r="AM340" i="3"/>
  <c r="AL340" i="3"/>
  <c r="AK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AP335" i="3"/>
  <c r="AO335" i="3"/>
  <c r="AN335" i="3"/>
  <c r="AM335" i="3"/>
  <c r="AL335" i="3"/>
  <c r="AK335" i="3"/>
  <c r="X335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AP330" i="3"/>
  <c r="AO330" i="3"/>
  <c r="AN330" i="3"/>
  <c r="U330" i="3"/>
  <c r="T330" i="3"/>
  <c r="S330" i="3"/>
  <c r="R330" i="3"/>
  <c r="Q330" i="3"/>
  <c r="O330" i="3"/>
  <c r="N330" i="3"/>
  <c r="M330" i="3"/>
  <c r="L330" i="3"/>
  <c r="K330" i="3"/>
  <c r="J330" i="3"/>
  <c r="I330" i="3"/>
  <c r="H330" i="3"/>
  <c r="G330" i="3"/>
  <c r="AP208" i="3" l="1"/>
  <c r="AO208" i="3"/>
  <c r="AN208" i="3"/>
  <c r="AM208" i="3"/>
  <c r="AL208" i="3"/>
  <c r="AK208" i="3"/>
  <c r="AJ208" i="3"/>
  <c r="AI208" i="3"/>
  <c r="AH208" i="3"/>
  <c r="AG208" i="3"/>
  <c r="AF208" i="3"/>
  <c r="AE208" i="3"/>
  <c r="Q208" i="3"/>
  <c r="P208" i="3"/>
  <c r="O208" i="3"/>
  <c r="N208" i="3"/>
  <c r="M208" i="3"/>
  <c r="L208" i="3"/>
  <c r="K208" i="3"/>
  <c r="J208" i="3"/>
  <c r="I208" i="3"/>
  <c r="H208" i="3"/>
  <c r="G208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P193" i="3"/>
  <c r="O193" i="3"/>
  <c r="N193" i="3"/>
  <c r="M193" i="3"/>
  <c r="L193" i="3"/>
  <c r="K193" i="3"/>
  <c r="J193" i="3"/>
  <c r="I193" i="3"/>
  <c r="H193" i="3"/>
  <c r="G193" i="3"/>
  <c r="AP188" i="3"/>
  <c r="AO188" i="3"/>
  <c r="AN188" i="3"/>
  <c r="AM188" i="3"/>
  <c r="AL188" i="3"/>
  <c r="P188" i="3"/>
  <c r="O188" i="3"/>
  <c r="N188" i="3"/>
  <c r="M188" i="3"/>
  <c r="L188" i="3"/>
  <c r="K188" i="3"/>
  <c r="J188" i="3"/>
  <c r="I188" i="3"/>
  <c r="H188" i="3"/>
  <c r="G188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O182" i="3"/>
  <c r="N182" i="3"/>
  <c r="M182" i="3"/>
  <c r="L182" i="3"/>
  <c r="K182" i="3"/>
  <c r="J182" i="3"/>
  <c r="I182" i="3"/>
  <c r="H182" i="3"/>
  <c r="G182" i="3"/>
  <c r="F182" i="3"/>
  <c r="AP177" i="3"/>
  <c r="AO177" i="3"/>
  <c r="AN177" i="3"/>
  <c r="AM177" i="3"/>
  <c r="AL177" i="3"/>
  <c r="AK177" i="3"/>
  <c r="AJ177" i="3"/>
  <c r="AI177" i="3"/>
  <c r="AH177" i="3"/>
  <c r="AG177" i="3"/>
  <c r="AF177" i="3"/>
  <c r="O177" i="3"/>
  <c r="N177" i="3"/>
  <c r="M177" i="3"/>
  <c r="L177" i="3"/>
  <c r="K177" i="3"/>
  <c r="J177" i="3"/>
  <c r="I177" i="3"/>
  <c r="H177" i="3"/>
  <c r="G177" i="3"/>
  <c r="AP172" i="3"/>
  <c r="AO172" i="3"/>
  <c r="AN172" i="3"/>
  <c r="AM172" i="3"/>
  <c r="AL172" i="3"/>
  <c r="AK172" i="3"/>
  <c r="AJ172" i="3"/>
  <c r="AI172" i="3"/>
  <c r="AH172" i="3"/>
  <c r="AG172" i="3"/>
  <c r="AP167" i="3"/>
  <c r="AO167" i="3"/>
  <c r="AN167" i="3"/>
  <c r="AM167" i="3"/>
  <c r="AL167" i="3"/>
  <c r="AK167" i="3"/>
  <c r="AJ167" i="3"/>
  <c r="AI167" i="3"/>
  <c r="AH167" i="3"/>
  <c r="AG167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O162" i="3"/>
  <c r="N162" i="3"/>
  <c r="M162" i="3"/>
  <c r="L162" i="3"/>
  <c r="K162" i="3"/>
  <c r="J162" i="3"/>
  <c r="I162" i="3"/>
  <c r="H162" i="3"/>
  <c r="G162" i="3"/>
  <c r="AP157" i="3"/>
  <c r="AO157" i="3"/>
  <c r="AN157" i="3"/>
  <c r="AM157" i="3"/>
  <c r="AL157" i="3"/>
  <c r="AK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AP152" i="3"/>
  <c r="AO152" i="3"/>
  <c r="AN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AP147" i="3"/>
  <c r="AO147" i="3"/>
  <c r="AN147" i="3"/>
  <c r="AM147" i="3"/>
  <c r="AL147" i="3"/>
  <c r="AK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AP142" i="3"/>
  <c r="AO142" i="3"/>
  <c r="AN142" i="3"/>
  <c r="AM142" i="3"/>
  <c r="AL142" i="3"/>
  <c r="AK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AP127" i="3"/>
  <c r="AO127" i="3"/>
  <c r="AN127" i="3"/>
  <c r="AM127" i="3"/>
  <c r="AL127" i="3"/>
  <c r="AK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AP122" i="3"/>
  <c r="AO122" i="3"/>
  <c r="AN122" i="3"/>
  <c r="AM122" i="3"/>
  <c r="AL122" i="3"/>
  <c r="AK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AP117" i="3"/>
  <c r="AO117" i="3"/>
  <c r="AN117" i="3"/>
  <c r="U117" i="3"/>
  <c r="T117" i="3"/>
  <c r="S117" i="3"/>
  <c r="R117" i="3"/>
  <c r="O117" i="3"/>
  <c r="N117" i="3"/>
  <c r="M117" i="3"/>
  <c r="L117" i="3"/>
  <c r="K117" i="3"/>
  <c r="J117" i="3"/>
  <c r="I117" i="3"/>
  <c r="H117" i="3"/>
  <c r="AP315" i="3"/>
  <c r="AO315" i="3"/>
  <c r="AN315" i="3"/>
  <c r="AM315" i="3"/>
  <c r="AL315" i="3"/>
  <c r="AK315" i="3"/>
  <c r="AJ315" i="3"/>
  <c r="AI315" i="3"/>
  <c r="AH315" i="3"/>
  <c r="AG315" i="3"/>
  <c r="AF315" i="3"/>
  <c r="AE315" i="3"/>
  <c r="Q315" i="3"/>
  <c r="P315" i="3"/>
  <c r="O315" i="3"/>
  <c r="N315" i="3"/>
  <c r="M315" i="3"/>
  <c r="L315" i="3"/>
  <c r="K315" i="3"/>
  <c r="J315" i="3"/>
  <c r="I315" i="3"/>
  <c r="H315" i="3"/>
  <c r="G315" i="3"/>
  <c r="AP310" i="3"/>
  <c r="AO310" i="3"/>
  <c r="AN310" i="3"/>
  <c r="AM310" i="3"/>
  <c r="AL310" i="3"/>
  <c r="AK310" i="3"/>
  <c r="AJ310" i="3"/>
  <c r="AI310" i="3"/>
  <c r="AH310" i="3"/>
  <c r="AG310" i="3"/>
  <c r="AF310" i="3"/>
  <c r="AE310" i="3"/>
  <c r="AD310" i="3"/>
  <c r="AC310" i="3"/>
  <c r="AB310" i="3"/>
  <c r="AA310" i="3"/>
  <c r="Z310" i="3"/>
  <c r="Y310" i="3"/>
  <c r="X310" i="3"/>
  <c r="W310" i="3"/>
  <c r="V310" i="3"/>
  <c r="U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AP305" i="3"/>
  <c r="AO305" i="3"/>
  <c r="AN305" i="3"/>
  <c r="AM305" i="3"/>
  <c r="AL305" i="3"/>
  <c r="AK305" i="3"/>
  <c r="AJ305" i="3"/>
  <c r="AI305" i="3"/>
  <c r="AH305" i="3"/>
  <c r="AG305" i="3"/>
  <c r="AF305" i="3"/>
  <c r="AE305" i="3"/>
  <c r="AD305" i="3"/>
  <c r="AC305" i="3"/>
  <c r="AB305" i="3"/>
  <c r="AA305" i="3"/>
  <c r="Z305" i="3"/>
  <c r="Y305" i="3"/>
  <c r="X305" i="3"/>
  <c r="W305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P300" i="3"/>
  <c r="O300" i="3"/>
  <c r="N300" i="3"/>
  <c r="M300" i="3"/>
  <c r="L300" i="3"/>
  <c r="K300" i="3"/>
  <c r="J300" i="3"/>
  <c r="I300" i="3"/>
  <c r="H300" i="3"/>
  <c r="G300" i="3"/>
  <c r="AP295" i="3"/>
  <c r="AO295" i="3"/>
  <c r="AN295" i="3"/>
  <c r="AM295" i="3"/>
  <c r="AL295" i="3"/>
  <c r="P295" i="3"/>
  <c r="O295" i="3"/>
  <c r="N295" i="3"/>
  <c r="M295" i="3"/>
  <c r="L295" i="3"/>
  <c r="K295" i="3"/>
  <c r="J295" i="3"/>
  <c r="I295" i="3"/>
  <c r="H295" i="3"/>
  <c r="G295" i="3"/>
  <c r="AP289" i="3"/>
  <c r="AO289" i="3"/>
  <c r="AN289" i="3"/>
  <c r="AM289" i="3"/>
  <c r="AL289" i="3"/>
  <c r="AK289" i="3"/>
  <c r="AJ289" i="3"/>
  <c r="AI289" i="3"/>
  <c r="AH289" i="3"/>
  <c r="AG289" i="3"/>
  <c r="AF289" i="3"/>
  <c r="AE289" i="3"/>
  <c r="O289" i="3"/>
  <c r="N289" i="3"/>
  <c r="M289" i="3"/>
  <c r="L289" i="3"/>
  <c r="K289" i="3"/>
  <c r="J289" i="3"/>
  <c r="I289" i="3"/>
  <c r="H289" i="3"/>
  <c r="G289" i="3"/>
  <c r="F289" i="3"/>
  <c r="AP284" i="3"/>
  <c r="AO284" i="3"/>
  <c r="AN284" i="3"/>
  <c r="AM284" i="3"/>
  <c r="AL284" i="3"/>
  <c r="AK284" i="3"/>
  <c r="AJ284" i="3"/>
  <c r="AI284" i="3"/>
  <c r="AH284" i="3"/>
  <c r="AG284" i="3"/>
  <c r="AF284" i="3"/>
  <c r="O284" i="3"/>
  <c r="N284" i="3"/>
  <c r="M284" i="3"/>
  <c r="L284" i="3"/>
  <c r="K284" i="3"/>
  <c r="J284" i="3"/>
  <c r="I284" i="3"/>
  <c r="H284" i="3"/>
  <c r="G284" i="3"/>
  <c r="AP279" i="3"/>
  <c r="AO279" i="3"/>
  <c r="AN279" i="3"/>
  <c r="AM279" i="3"/>
  <c r="AL279" i="3"/>
  <c r="AK279" i="3"/>
  <c r="AJ279" i="3"/>
  <c r="AI279" i="3"/>
  <c r="AH279" i="3"/>
  <c r="AG279" i="3"/>
  <c r="AP274" i="3"/>
  <c r="AO274" i="3"/>
  <c r="AN274" i="3"/>
  <c r="AM274" i="3"/>
  <c r="AL274" i="3"/>
  <c r="AK274" i="3"/>
  <c r="AJ274" i="3"/>
  <c r="AI274" i="3"/>
  <c r="AH274" i="3"/>
  <c r="AG274" i="3"/>
  <c r="AP269" i="3"/>
  <c r="AO269" i="3"/>
  <c r="AN269" i="3"/>
  <c r="AM269" i="3"/>
  <c r="AL269" i="3"/>
  <c r="AK269" i="3"/>
  <c r="AJ269" i="3"/>
  <c r="AI269" i="3"/>
  <c r="AH269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O269" i="3"/>
  <c r="N269" i="3"/>
  <c r="M269" i="3"/>
  <c r="L269" i="3"/>
  <c r="K269" i="3"/>
  <c r="J269" i="3"/>
  <c r="I269" i="3"/>
  <c r="H269" i="3"/>
  <c r="G269" i="3"/>
  <c r="AP264" i="3"/>
  <c r="AO264" i="3"/>
  <c r="AN264" i="3"/>
  <c r="AM264" i="3"/>
  <c r="AL264" i="3"/>
  <c r="AK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AP259" i="3"/>
  <c r="AO259" i="3"/>
  <c r="AN259" i="3"/>
  <c r="AL259" i="3"/>
  <c r="AK259" i="3"/>
  <c r="AJ259" i="3"/>
  <c r="AI259" i="3"/>
  <c r="AH259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AP254" i="3"/>
  <c r="AO254" i="3"/>
  <c r="AN254" i="3"/>
  <c r="AM254" i="3"/>
  <c r="AL254" i="3"/>
  <c r="AK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AP249" i="3"/>
  <c r="AO249" i="3"/>
  <c r="AN249" i="3"/>
  <c r="AM249" i="3"/>
  <c r="AL249" i="3"/>
  <c r="AK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AP244" i="3"/>
  <c r="AO244" i="3"/>
  <c r="AN244" i="3"/>
  <c r="AM244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AP239" i="3"/>
  <c r="AO239" i="3"/>
  <c r="AN239" i="3"/>
  <c r="AM239" i="3"/>
  <c r="AL239" i="3"/>
  <c r="AK239" i="3"/>
  <c r="AJ239" i="3"/>
  <c r="AI239" i="3"/>
  <c r="AH239" i="3"/>
  <c r="AG239" i="3"/>
  <c r="AF239" i="3"/>
  <c r="AE239" i="3"/>
  <c r="AD239" i="3"/>
  <c r="AC239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AP234" i="3"/>
  <c r="AO234" i="3"/>
  <c r="AN234" i="3"/>
  <c r="AM234" i="3"/>
  <c r="AL234" i="3"/>
  <c r="AK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AP229" i="3"/>
  <c r="AO229" i="3"/>
  <c r="AN229" i="3"/>
  <c r="AM229" i="3"/>
  <c r="AL229" i="3"/>
  <c r="AK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AP224" i="3"/>
  <c r="AO224" i="3"/>
  <c r="AN224" i="3"/>
  <c r="U224" i="3"/>
  <c r="T224" i="3"/>
  <c r="S224" i="3"/>
  <c r="R224" i="3"/>
  <c r="Q224" i="3"/>
  <c r="O224" i="3"/>
  <c r="N224" i="3"/>
  <c r="M224" i="3"/>
  <c r="L224" i="3"/>
  <c r="K224" i="3"/>
  <c r="J224" i="3"/>
  <c r="I224" i="3"/>
  <c r="H224" i="3"/>
  <c r="G224" i="3"/>
  <c r="W17" i="2" l="1"/>
  <c r="X17" i="2"/>
  <c r="V17" i="2"/>
  <c r="U17" i="2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Q102" i="3"/>
  <c r="P102" i="3"/>
  <c r="O102" i="3"/>
  <c r="N102" i="3"/>
  <c r="M102" i="3"/>
  <c r="L102" i="3"/>
  <c r="K102" i="3"/>
  <c r="J102" i="3"/>
  <c r="I102" i="3"/>
  <c r="H102" i="3"/>
  <c r="G102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P87" i="3"/>
  <c r="O87" i="3"/>
  <c r="N87" i="3"/>
  <c r="M87" i="3"/>
  <c r="L87" i="3"/>
  <c r="K87" i="3"/>
  <c r="J87" i="3"/>
  <c r="I87" i="3"/>
  <c r="H87" i="3"/>
  <c r="G87" i="3"/>
  <c r="AP82" i="3"/>
  <c r="AO82" i="3"/>
  <c r="AN82" i="3"/>
  <c r="AM82" i="3"/>
  <c r="AL82" i="3"/>
  <c r="P82" i="3"/>
  <c r="O82" i="3"/>
  <c r="N82" i="3"/>
  <c r="M82" i="3"/>
  <c r="L82" i="3"/>
  <c r="K82" i="3"/>
  <c r="J82" i="3"/>
  <c r="I82" i="3"/>
  <c r="H82" i="3"/>
  <c r="G82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AP71" i="3"/>
  <c r="AO71" i="3"/>
  <c r="AN71" i="3"/>
  <c r="AM71" i="3"/>
  <c r="AL71" i="3"/>
  <c r="AK71" i="3"/>
  <c r="AJ71" i="3"/>
  <c r="AI71" i="3"/>
  <c r="AH71" i="3"/>
  <c r="AG71" i="3"/>
  <c r="AF71" i="3"/>
  <c r="O71" i="3"/>
  <c r="N71" i="3"/>
  <c r="M71" i="3"/>
  <c r="L71" i="3"/>
  <c r="K71" i="3"/>
  <c r="J71" i="3"/>
  <c r="I71" i="3"/>
  <c r="H71" i="3"/>
  <c r="G71" i="3"/>
  <c r="AP66" i="3"/>
  <c r="AO66" i="3"/>
  <c r="AN66" i="3"/>
  <c r="AM66" i="3"/>
  <c r="AL66" i="3"/>
  <c r="AK66" i="3"/>
  <c r="AJ66" i="3"/>
  <c r="AI66" i="3"/>
  <c r="AH66" i="3"/>
  <c r="AG66" i="3"/>
  <c r="AP61" i="3"/>
  <c r="AO61" i="3"/>
  <c r="AN61" i="3"/>
  <c r="AM61" i="3"/>
  <c r="AL61" i="3"/>
  <c r="AK61" i="3"/>
  <c r="AJ61" i="3"/>
  <c r="AI61" i="3"/>
  <c r="AH61" i="3"/>
  <c r="AG61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O56" i="3"/>
  <c r="N56" i="3"/>
  <c r="M56" i="3"/>
  <c r="L56" i="3"/>
  <c r="K56" i="3"/>
  <c r="J56" i="3"/>
  <c r="I56" i="3"/>
  <c r="H56" i="3"/>
  <c r="G56" i="3"/>
  <c r="AP51" i="3"/>
  <c r="AO51" i="3"/>
  <c r="AN51" i="3"/>
  <c r="AM51" i="3"/>
  <c r="AL51" i="3"/>
  <c r="AK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AP46" i="3"/>
  <c r="AO46" i="3"/>
  <c r="AN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AP41" i="3"/>
  <c r="AO41" i="3"/>
  <c r="AN41" i="3"/>
  <c r="AM41" i="3"/>
  <c r="AL41" i="3"/>
  <c r="AK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AP36" i="3"/>
  <c r="AO36" i="3"/>
  <c r="AN36" i="3"/>
  <c r="AM36" i="3"/>
  <c r="AL36" i="3"/>
  <c r="AK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P21" i="3"/>
  <c r="AO21" i="3"/>
  <c r="AN21" i="3"/>
  <c r="AM21" i="3"/>
  <c r="AL21" i="3"/>
  <c r="AK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P16" i="3"/>
  <c r="AO16" i="3"/>
  <c r="AN16" i="3"/>
  <c r="AM16" i="3"/>
  <c r="AL16" i="3"/>
  <c r="AK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AP11" i="3"/>
  <c r="AO11" i="3"/>
  <c r="AN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B1" i="3"/>
</calcChain>
</file>

<file path=xl/sharedStrings.xml><?xml version="1.0" encoding="utf-8"?>
<sst xmlns="http://schemas.openxmlformats.org/spreadsheetml/2006/main" count="1309" uniqueCount="241">
  <si>
    <t>№ п/п</t>
  </si>
  <si>
    <t xml:space="preserve">Вид использования лесов </t>
  </si>
  <si>
    <t>А</t>
  </si>
  <si>
    <t xml:space="preserve">Площадь  лесного участка, га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</si>
  <si>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</si>
  <si>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</si>
  <si>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</si>
  <si>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</si>
  <si>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</si>
  <si>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</si>
  <si>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</si>
  <si>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</si>
  <si>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</si>
  <si>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</si>
  <si>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</si>
  <si>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</si>
  <si>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</si>
  <si>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</si>
  <si>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</si>
  <si>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</si>
  <si>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</si>
  <si>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</si>
  <si>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</si>
  <si>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</si>
  <si>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</si>
  <si>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</si>
  <si>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</si>
  <si>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</si>
  <si>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</si>
  <si>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</si>
  <si>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</si>
  <si>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</si>
  <si>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</si>
  <si>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</si>
  <si>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</si>
  <si>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</si>
  <si>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</si>
  <si>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</si>
  <si>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</si>
  <si>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</si>
  <si>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</si>
  <si>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</si>
  <si>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</si>
  <si>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</si>
  <si>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</si>
  <si>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</si>
  <si>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</si>
  <si>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</si>
  <si>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</si>
  <si>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</si>
  <si>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</si>
  <si>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</si>
  <si>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</si>
  <si>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</si>
  <si>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</si>
  <si>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</si>
  <si>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</si>
  <si>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</si>
  <si>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</si>
  <si>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</si>
  <si>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</si>
  <si>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</si>
  <si>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</si>
  <si>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</si>
  <si>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</si>
  <si>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</si>
  <si>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</si>
  <si>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</si>
  <si>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</si>
  <si>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</si>
  <si>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</si>
  <si>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</si>
  <si>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</si>
  <si>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</si>
  <si>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</si>
  <si>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</si>
  <si>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</si>
  <si>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</si>
  <si>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</si>
  <si>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</si>
  <si>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</si>
  <si>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</si>
  <si>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</si>
  <si>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</si>
  <si>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</si>
  <si>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</si>
  <si>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</si>
  <si>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</si>
  <si>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</si>
  <si>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</si>
  <si>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</si>
  <si>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</si>
  <si>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</si>
  <si>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</si>
  <si>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</si>
  <si>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</si>
  <si>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</si>
  <si>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</si>
  <si>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</si>
  <si>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</si>
  <si>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</si>
  <si>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</si>
  <si>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</si>
  <si>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</si>
  <si>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</si>
  <si>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</si>
  <si>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</si>
  <si>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</si>
  <si>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</si>
  <si>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</si>
  <si>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</si>
  <si>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</si>
  <si>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</si>
  <si>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</si>
  <si>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</si>
  <si>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</si>
  <si>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</si>
  <si>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</si>
  <si>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</si>
  <si>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</si>
  <si>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</si>
  <si>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</si>
  <si>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</si>
  <si>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</si>
  <si>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строительство, реконструкция, эксплуатация линейных объектов</t>
  </si>
  <si>
    <t>ведение сельского хозяйства</t>
  </si>
  <si>
    <t>грунтовая,удовлетворительное</t>
  </si>
  <si>
    <t>Противопожарная минерализованная полоса</t>
  </si>
  <si>
    <t>Просеки</t>
  </si>
  <si>
    <t>Пункт сосредоточения противопожарного инвентаря</t>
  </si>
  <si>
    <t xml:space="preserve"> лопата-10 шт.                                    топор-1 шт.                                                      РЛО-2 шт.                          емкость для воды -1 шт.     бидон, канистра -  1 шт.    </t>
  </si>
  <si>
    <t>ИП Переверзев С.В.</t>
  </si>
  <si>
    <t>Пожарные водоемы и подъезды к источникам противопожарного водоснабжения</t>
  </si>
  <si>
    <t>400 м3 Забор воды наземными средствами</t>
  </si>
  <si>
    <t>1</t>
  </si>
  <si>
    <t>кв.10 выд. 1</t>
  </si>
  <si>
    <t xml:space="preserve">зона отдыха граждан, пребывающих в лесах в </t>
  </si>
  <si>
    <t xml:space="preserve">Удовлетворительное. </t>
  </si>
  <si>
    <t>Аншлаги</t>
  </si>
  <si>
    <t>Может использовапться в течении всего календарного года.</t>
  </si>
  <si>
    <t>шлагбаумы</t>
  </si>
  <si>
    <t>Пожарный наблюдательный пункт</t>
  </si>
  <si>
    <t>господств. высота</t>
  </si>
  <si>
    <t xml:space="preserve">зона отдыха граждан, пребывающих в лесах </t>
  </si>
  <si>
    <t>аншлаги</t>
  </si>
  <si>
    <t>ашлаги</t>
  </si>
  <si>
    <t>кв.9, выд.16</t>
  </si>
  <si>
    <t>6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</si>
  <si>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</si>
  <si>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</si>
  <si>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</si>
  <si>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</si>
  <si>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</si>
  <si>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</si>
  <si>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</si>
  <si>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</si>
  <si>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</si>
  <si>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</si>
  <si>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Зона горного Северного Кавказа и горного Крыма, Северо-Кавказский горный район</t>
  </si>
  <si>
    <t>Итого</t>
  </si>
  <si>
    <t>с 1 апреля</t>
  </si>
  <si>
    <t>с 01 апреля</t>
  </si>
  <si>
    <t>31</t>
  </si>
  <si>
    <t>кв.выд.</t>
  </si>
  <si>
    <t>до 15 ноября</t>
  </si>
  <si>
    <t xml:space="preserve">№ п/п </t>
  </si>
  <si>
    <t xml:space="preserve">Хвойные </t>
  </si>
  <si>
    <t xml:space="preserve">Динамика плошадей погибших насаждений </t>
  </si>
  <si>
    <t>Ахвахское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</si>
  <si>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ГКУ РД "Ботлихское лесничество"</t>
  </si>
  <si>
    <t>Ботлихское</t>
  </si>
  <si>
    <t>Гумбетовское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</si>
  <si>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ГКУ РД "Ботлихское лесничество"</t>
  </si>
  <si>
    <t>Асхабалиев Асхабали Амирханович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</si>
  <si>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ГКУ РД "Ботлихское лесничество"</t>
  </si>
  <si>
    <t xml:space="preserve">Ахвахское </t>
  </si>
  <si>
    <t>окашивание</t>
  </si>
  <si>
    <t>Ботлихское участковое лесничество</t>
  </si>
  <si>
    <t>кв22., выд.5 кв.5,выд.3</t>
  </si>
  <si>
    <t>1                                             1</t>
  </si>
  <si>
    <t>кв.3,6 выд.13,44</t>
  </si>
  <si>
    <t>кв.9,22 выд.16,33</t>
  </si>
  <si>
    <t>кв.7,22,16,14 выд.40,5,10,2</t>
  </si>
  <si>
    <t>кв.15, выд.2</t>
  </si>
  <si>
    <t xml:space="preserve">кв.10,выд.24,                  </t>
  </si>
  <si>
    <t>3</t>
  </si>
  <si>
    <t xml:space="preserve">ведение сельского хозяйства </t>
  </si>
  <si>
    <t>осуществление  рекреационной детятельности</t>
  </si>
  <si>
    <t>Асхабалиев Асхабали  Амирханович договор         № 3 от 27.06.2011</t>
  </si>
  <si>
    <t>ОАО "Газпром" договор № 4 от 16.06.2013</t>
  </si>
  <si>
    <t>Саадулаев Гусейн Абдулаевич договор     2019-01-0006 от 09.12.2020</t>
  </si>
  <si>
    <t xml:space="preserve">Зубайров Абдурашид Убидулаевич                2020-09-0007 от 09.12.2020  </t>
  </si>
  <si>
    <t xml:space="preserve">ИП Хасульбеков Иса Адилгереевич          2023-01-0010 от 02.05.2023 </t>
  </si>
  <si>
    <t xml:space="preserve">Караева Написат Магомедовна договор № 2  от 17.11.2011 </t>
  </si>
  <si>
    <t>0,5</t>
  </si>
  <si>
    <t>2,6</t>
  </si>
  <si>
    <t>0,29</t>
  </si>
  <si>
    <t>0,3</t>
  </si>
  <si>
    <t>0,4</t>
  </si>
  <si>
    <t>между с/п с.Лологонитль и лесным фондом</t>
  </si>
  <si>
    <t>между с/п с.Ансалта и лесным фондом</t>
  </si>
  <si>
    <t>Удовлетворительное. Может использоваться в течении пожароопасного периода.</t>
  </si>
  <si>
    <t>вблизи населенного пункта с.Ансалта</t>
  </si>
  <si>
    <t xml:space="preserve">кв.10,выд.27,                  </t>
  </si>
  <si>
    <t xml:space="preserve">исходная точка кв. № 9 ,выд.1конец дороги,выд.7, начало дороги кв.9выд.12конецт дороги выд.20,начало дороги кв.12,выд.24 конец дороги кв.12 выд.33,кв.12,выд.43 </t>
  </si>
  <si>
    <t>исходная точка  кв. № 8 выд.11 конец дороги выд.25,начало дороги кв.8</t>
  </si>
  <si>
    <t xml:space="preserve">исходная точка  кв. № 6 выд.14 и  конец дороги выд.15 начало дороги кв.6,выд.24 конец дороги </t>
  </si>
  <si>
    <t xml:space="preserve">Объем противопожарного обустройства на сопредельной к лесу территории -противопожарный барьер,км </t>
  </si>
  <si>
    <t>кв.5.выд.17 ,кв.18,выд.10</t>
  </si>
  <si>
    <t>1                                           1</t>
  </si>
  <si>
    <t>кв.19.выд.23 ,кв.25,выд.2</t>
  </si>
  <si>
    <t>1                                               1</t>
  </si>
  <si>
    <t xml:space="preserve">Проетируемые меры противопожарного обустойства лесов с учетом затрат на их выполнение  на территории  ГКУ РД "Ботлихское лесничество" </t>
  </si>
  <si>
    <t>Oбъем и пообъектное распределение проектируемых мер в разрезе лесничеств с указанием квартала, выдела по ГКУ РД "Ботлихское лесничество"</t>
  </si>
  <si>
    <t>Календарный план выполения мер противопожаорного обустройства на территории ГКУ РД "Ботлихское лесничество на 2024 год</t>
  </si>
  <si>
    <t>2</t>
  </si>
  <si>
    <t>4</t>
  </si>
  <si>
    <t>5</t>
  </si>
  <si>
    <t>вблизи населенного пункта с.Игали</t>
  </si>
  <si>
    <t>Календарный план выполения мер противопожаорного обустройства на территории ГКУ РД "Ботлихское лесничество на 2025 год</t>
  </si>
  <si>
    <t>Календарный план выполения мер противопожаорного обустройства на территории ГКУ РД "Ботлихское лесничество на 2026 год</t>
  </si>
  <si>
    <t>Календарный план выполения мер противопожаорного обустройства на территории ГКУ РД "Ботлихское лесничество на 2027 год</t>
  </si>
  <si>
    <t>Календарный план выполения мер противопожаорного обустройства на территории ГКУ РД "Ботлихское лесничество на 2028 год</t>
  </si>
  <si>
    <t>0,63</t>
  </si>
  <si>
    <t>кв.4  выд. 27,28</t>
  </si>
  <si>
    <t>1,12</t>
  </si>
  <si>
    <t>кв.3  выд. 13,16</t>
  </si>
  <si>
    <t>0,25</t>
  </si>
  <si>
    <t>кв.13  выд. 9</t>
  </si>
  <si>
    <t>кв.8       выд. 1,25</t>
  </si>
  <si>
    <t>кв.8  выд. 1</t>
  </si>
  <si>
    <t>кв.5  выд. 34</t>
  </si>
  <si>
    <t>кв.2  выд. 10</t>
  </si>
  <si>
    <t>кв.7  выд. 1</t>
  </si>
  <si>
    <t>кв.16  выд. 5</t>
  </si>
  <si>
    <t>кв.6 выд. 11</t>
  </si>
  <si>
    <t>кв.10выд.22,21,14,4,5,6,20,26,13,3,2</t>
  </si>
  <si>
    <t>кв.23выд. 23</t>
  </si>
  <si>
    <t>кв.2,выд.28</t>
  </si>
  <si>
    <t>кв.5выд.14</t>
  </si>
  <si>
    <t>кв.10 выд20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</si>
</sst>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7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1" fontId="12" fillId="4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2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5" fillId="4" borderId="3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2" fontId="12" fillId="6" borderId="27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2" fillId="4" borderId="27" xfId="0" applyNumberFormat="1" applyFont="1" applyFill="1" applyBorder="1" applyAlignment="1">
      <alignment horizontal="center" vertical="center" wrapText="1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0" fontId="12" fillId="4" borderId="27" xfId="0" applyNumberFormat="1" applyFont="1" applyFill="1" applyBorder="1" applyAlignment="1">
      <alignment horizontal="center" vertical="center" wrapText="1"/>
    </xf>
    <xf numFmtId="0" fontId="12" fillId="4" borderId="29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top" wrapText="1"/>
    </xf>
    <xf numFmtId="49" fontId="20" fillId="3" borderId="3" xfId="0" applyNumberFormat="1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0" fillId="0" borderId="3" xfId="0" applyNumberFormat="1" applyFont="1" applyBorder="1" applyAlignment="1">
      <alignment horizontal="center" vertical="top" wrapText="1"/>
    </xf>
    <xf numFmtId="49" fontId="20" fillId="0" borderId="2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3" borderId="32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29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2" borderId="1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0" borderId="32" xfId="3" applyFont="1" applyBorder="1" applyAlignment="1">
      <alignment horizontal="left" vertical="center" wrapText="1"/>
    </xf>
    <xf numFmtId="0" fontId="4" fillId="0" borderId="33" xfId="3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2" borderId="29" xfId="2" applyFont="1" applyFill="1" applyBorder="1" applyAlignment="1">
      <alignment vertical="center" wrapText="1"/>
    </xf>
    <xf numFmtId="0" fontId="4" fillId="2" borderId="32" xfId="2" applyFont="1" applyFill="1" applyBorder="1" applyAlignment="1">
      <alignment vertical="center" wrapText="1"/>
    </xf>
    <xf numFmtId="0" fontId="4" fillId="2" borderId="33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29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T18"/>
  <sheetViews>
    <sheetView tabSelected="1" topLeftCell="L4" zoomScale="75" zoomScaleNormal="75" zoomScaleSheetLayoutView="95" workbookViewId="0">
      <selection activeCell="P19" sqref="P19"/>
    </sheetView>
  </sheetViews>
  <sheetFormatPr defaultRowHeight="15" x14ac:dyDescent="0.25"/>
  <cols>
    <col min="1" max="1" width="9.140625" style="70" customWidth="1"/>
    <col min="2" max="2" width="13.28515625" style="70" customWidth="1"/>
    <col min="3" max="3" width="15.42578125" style="70" customWidth="1"/>
    <col min="4" max="4" width="13.42578125" style="70" customWidth="1"/>
    <col min="5" max="5" width="16.140625" style="70" customWidth="1"/>
    <col min="6" max="6" width="16.28515625" style="70" customWidth="1"/>
    <col min="7" max="7" width="12.7109375" style="70" customWidth="1"/>
    <col min="8" max="8" width="14.140625" style="70" customWidth="1"/>
    <col min="9" max="9" width="16.85546875" style="70" customWidth="1"/>
    <col min="10" max="10" width="10.85546875" style="70" customWidth="1"/>
    <col min="11" max="16" width="9.140625" style="70"/>
    <col min="17" max="17" width="12.28515625" style="70" customWidth="1"/>
    <col min="18" max="22" width="9.140625" style="70"/>
    <col min="23" max="23" width="12" style="70" customWidth="1"/>
    <col min="24" max="24" width="9.140625" style="70"/>
    <col min="25" max="25" width="9.5703125" style="70" customWidth="1"/>
    <col min="26" max="16384" width="9.140625" style="70"/>
  </cols>
  <sheetData>
    <row r="7" spans="1:46" ht="78" customHeight="1" x14ac:dyDescent="0.25">
      <c r="A7" s="146" t="s">
        <v>169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</row>
    <row r="8" spans="1:46" x14ac:dyDescent="0.25">
      <c r="A8" s="126" t="s">
        <v>165</v>
      </c>
      <c r="B8" s="135" t="s">
        <v>20</v>
      </c>
      <c r="C8" s="135" t="s">
        <v>113</v>
      </c>
      <c r="D8" s="135" t="s">
        <v>114</v>
      </c>
      <c r="E8" s="133" t="s">
        <v>86</v>
      </c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0" t="s">
        <v>99</v>
      </c>
      <c r="R8" s="131"/>
      <c r="S8" s="131"/>
      <c r="T8" s="132"/>
      <c r="U8" s="130" t="s">
        <v>100</v>
      </c>
      <c r="V8" s="131"/>
      <c r="W8" s="131"/>
      <c r="X8" s="131"/>
      <c r="Y8" s="132"/>
      <c r="Z8" s="130" t="s">
        <v>103</v>
      </c>
      <c r="AA8" s="131"/>
      <c r="AB8" s="132"/>
      <c r="AC8" s="130" t="s">
        <v>105</v>
      </c>
      <c r="AD8" s="131"/>
      <c r="AE8" s="131"/>
      <c r="AF8" s="131"/>
      <c r="AG8" s="131"/>
      <c r="AH8" s="131"/>
      <c r="AI8" s="131"/>
      <c r="AJ8" s="131"/>
      <c r="AK8" s="132"/>
      <c r="AL8" s="133" t="s">
        <v>107</v>
      </c>
      <c r="AM8" s="133"/>
      <c r="AN8" s="133"/>
      <c r="AO8" s="133" t="s">
        <v>167</v>
      </c>
      <c r="AP8" s="133"/>
      <c r="AQ8" s="133"/>
      <c r="AR8" s="134" t="s">
        <v>109</v>
      </c>
      <c r="AS8" s="134"/>
      <c r="AT8" s="134"/>
    </row>
    <row r="9" spans="1:46" x14ac:dyDescent="0.25">
      <c r="A9" s="147"/>
      <c r="B9" s="148"/>
      <c r="C9" s="148"/>
      <c r="D9" s="148"/>
      <c r="E9" s="135" t="s">
        <v>87</v>
      </c>
      <c r="F9" s="137" t="s">
        <v>85</v>
      </c>
      <c r="G9" s="137"/>
      <c r="H9" s="137"/>
      <c r="I9" s="137" t="s">
        <v>91</v>
      </c>
      <c r="J9" s="137"/>
      <c r="K9" s="137"/>
      <c r="L9" s="137" t="s">
        <v>93</v>
      </c>
      <c r="M9" s="137"/>
      <c r="N9" s="137"/>
      <c r="O9" s="137"/>
      <c r="P9" s="137"/>
      <c r="Q9" s="138" t="s">
        <v>148</v>
      </c>
      <c r="R9" s="140" t="s">
        <v>149</v>
      </c>
      <c r="S9" s="141"/>
      <c r="T9" s="142"/>
      <c r="U9" s="135" t="s">
        <v>94</v>
      </c>
      <c r="V9" s="135" t="s">
        <v>95</v>
      </c>
      <c r="W9" s="135" t="s">
        <v>96</v>
      </c>
      <c r="X9" s="135" t="s">
        <v>97</v>
      </c>
      <c r="Y9" s="135" t="s">
        <v>98</v>
      </c>
      <c r="Z9" s="124" t="s">
        <v>101</v>
      </c>
      <c r="AA9" s="124" t="s">
        <v>102</v>
      </c>
      <c r="AB9" s="124" t="s">
        <v>104</v>
      </c>
      <c r="AC9" s="124" t="s">
        <v>106</v>
      </c>
      <c r="AD9" s="130" t="s">
        <v>108</v>
      </c>
      <c r="AE9" s="131"/>
      <c r="AF9" s="132"/>
      <c r="AG9" s="152" t="s">
        <v>150</v>
      </c>
      <c r="AH9" s="152"/>
      <c r="AI9" s="152"/>
      <c r="AJ9" s="152"/>
      <c r="AK9" s="124" t="s">
        <v>121</v>
      </c>
      <c r="AL9" s="126">
        <v>2021</v>
      </c>
      <c r="AM9" s="126">
        <v>2022</v>
      </c>
      <c r="AN9" s="126">
        <v>2023</v>
      </c>
      <c r="AO9" s="126">
        <v>2021</v>
      </c>
      <c r="AP9" s="126">
        <v>2022</v>
      </c>
      <c r="AQ9" s="126">
        <v>2023</v>
      </c>
      <c r="AR9" s="128" t="s">
        <v>110</v>
      </c>
      <c r="AS9" s="128" t="s">
        <v>111</v>
      </c>
      <c r="AT9" s="128" t="s">
        <v>112</v>
      </c>
    </row>
    <row r="10" spans="1:46" ht="285" x14ac:dyDescent="0.25">
      <c r="A10" s="127"/>
      <c r="B10" s="136"/>
      <c r="C10" s="136"/>
      <c r="D10" s="136"/>
      <c r="E10" s="136"/>
      <c r="F10" s="63" t="s">
        <v>88</v>
      </c>
      <c r="G10" s="63" t="s">
        <v>89</v>
      </c>
      <c r="H10" s="63" t="s">
        <v>90</v>
      </c>
      <c r="I10" s="63" t="s">
        <v>166</v>
      </c>
      <c r="J10" s="63" t="s">
        <v>120</v>
      </c>
      <c r="K10" s="63" t="s">
        <v>92</v>
      </c>
      <c r="L10" s="63" t="s">
        <v>115</v>
      </c>
      <c r="M10" s="63" t="s">
        <v>119</v>
      </c>
      <c r="N10" s="63" t="s">
        <v>116</v>
      </c>
      <c r="O10" s="63" t="s">
        <v>117</v>
      </c>
      <c r="P10" s="63" t="s">
        <v>118</v>
      </c>
      <c r="Q10" s="139"/>
      <c r="R10" s="64" t="s">
        <v>151</v>
      </c>
      <c r="S10" s="64" t="s">
        <v>152</v>
      </c>
      <c r="T10" s="64" t="s">
        <v>153</v>
      </c>
      <c r="U10" s="136"/>
      <c r="V10" s="136"/>
      <c r="W10" s="136"/>
      <c r="X10" s="136"/>
      <c r="Y10" s="136"/>
      <c r="Z10" s="125"/>
      <c r="AA10" s="125"/>
      <c r="AB10" s="125"/>
      <c r="AC10" s="125"/>
      <c r="AD10" s="65">
        <v>2021</v>
      </c>
      <c r="AE10" s="65">
        <v>2022</v>
      </c>
      <c r="AF10" s="65">
        <v>2023</v>
      </c>
      <c r="AG10" s="66" t="s">
        <v>154</v>
      </c>
      <c r="AH10" s="66" t="s">
        <v>155</v>
      </c>
      <c r="AI10" s="66" t="s">
        <v>156</v>
      </c>
      <c r="AJ10" s="66" t="s">
        <v>157</v>
      </c>
      <c r="AK10" s="125"/>
      <c r="AL10" s="127"/>
      <c r="AM10" s="127"/>
      <c r="AN10" s="127"/>
      <c r="AO10" s="127"/>
      <c r="AP10" s="127"/>
      <c r="AQ10" s="127"/>
      <c r="AR10" s="129"/>
      <c r="AS10" s="129"/>
      <c r="AT10" s="129"/>
    </row>
    <row r="11" spans="1:46" x14ac:dyDescent="0.25">
      <c r="A11" s="71" t="s">
        <v>2</v>
      </c>
      <c r="B11" s="67">
        <v>1</v>
      </c>
      <c r="C11" s="67">
        <v>2</v>
      </c>
      <c r="D11" s="67">
        <v>3</v>
      </c>
      <c r="E11" s="67">
        <v>4</v>
      </c>
      <c r="F11" s="67">
        <v>5</v>
      </c>
      <c r="G11" s="67">
        <v>6</v>
      </c>
      <c r="H11" s="67">
        <v>7</v>
      </c>
      <c r="I11" s="100">
        <v>8</v>
      </c>
      <c r="J11" s="67">
        <v>9</v>
      </c>
      <c r="K11" s="67">
        <v>10</v>
      </c>
      <c r="L11" s="100">
        <v>11</v>
      </c>
      <c r="M11" s="100">
        <v>12</v>
      </c>
      <c r="N11" s="100">
        <v>13</v>
      </c>
      <c r="O11" s="100">
        <v>14</v>
      </c>
      <c r="P11" s="100">
        <v>15</v>
      </c>
      <c r="Q11" s="67">
        <v>16</v>
      </c>
      <c r="R11" s="67">
        <v>17</v>
      </c>
      <c r="S11" s="67">
        <v>18</v>
      </c>
      <c r="T11" s="67">
        <v>19</v>
      </c>
      <c r="U11" s="67">
        <v>20</v>
      </c>
      <c r="V11" s="67">
        <v>21</v>
      </c>
      <c r="W11" s="67">
        <v>22</v>
      </c>
      <c r="X11" s="67">
        <v>23</v>
      </c>
      <c r="Y11" s="67">
        <v>24</v>
      </c>
      <c r="Z11" s="67">
        <v>25</v>
      </c>
      <c r="AA11" s="67">
        <v>26</v>
      </c>
      <c r="AB11" s="67">
        <v>27</v>
      </c>
      <c r="AC11" s="67">
        <v>28</v>
      </c>
      <c r="AD11" s="67">
        <v>29</v>
      </c>
      <c r="AE11" s="67">
        <v>30</v>
      </c>
      <c r="AF11" s="67">
        <v>31</v>
      </c>
      <c r="AG11" s="67">
        <v>32</v>
      </c>
      <c r="AH11" s="67">
        <v>33</v>
      </c>
      <c r="AI11" s="67">
        <v>34</v>
      </c>
      <c r="AJ11" s="67">
        <v>35</v>
      </c>
      <c r="AK11" s="67">
        <v>36</v>
      </c>
      <c r="AL11" s="67">
        <v>37</v>
      </c>
      <c r="AM11" s="67">
        <v>38</v>
      </c>
      <c r="AN11" s="67">
        <v>39</v>
      </c>
      <c r="AO11" s="67">
        <v>40</v>
      </c>
      <c r="AP11" s="67">
        <v>41</v>
      </c>
      <c r="AQ11" s="67">
        <v>42</v>
      </c>
      <c r="AR11" s="67">
        <v>43</v>
      </c>
      <c r="AS11" s="67">
        <v>44</v>
      </c>
      <c r="AT11" s="67">
        <v>45</v>
      </c>
    </row>
    <row r="12" spans="1:46" ht="30" customHeight="1" x14ac:dyDescent="0.25">
      <c r="A12" s="62">
        <v>1</v>
      </c>
      <c r="B12" s="68" t="s">
        <v>168</v>
      </c>
      <c r="C12" s="149" t="s">
        <v>158</v>
      </c>
      <c r="D12" s="68">
        <v>72.8</v>
      </c>
      <c r="E12" s="68">
        <v>2062</v>
      </c>
      <c r="F12" s="68">
        <v>2062</v>
      </c>
      <c r="G12" s="68"/>
      <c r="H12" s="98"/>
      <c r="I12" s="97">
        <v>0.68</v>
      </c>
      <c r="J12" s="99"/>
      <c r="K12" s="98"/>
      <c r="L12" s="95">
        <v>0.68</v>
      </c>
      <c r="M12" s="95">
        <v>0.67</v>
      </c>
      <c r="N12" s="95">
        <v>0.65</v>
      </c>
      <c r="O12" s="95">
        <v>0.65</v>
      </c>
      <c r="P12" s="95"/>
      <c r="Q12" s="99">
        <v>2062</v>
      </c>
      <c r="R12" s="68"/>
      <c r="S12" s="68"/>
      <c r="T12" s="68"/>
      <c r="U12" s="68">
        <v>1583</v>
      </c>
      <c r="V12" s="68"/>
      <c r="W12" s="68">
        <v>70</v>
      </c>
      <c r="X12" s="69">
        <v>409</v>
      </c>
      <c r="Y12" s="72"/>
      <c r="Z12" s="68" t="s">
        <v>161</v>
      </c>
      <c r="AA12" s="73" t="s">
        <v>164</v>
      </c>
      <c r="AB12" s="69">
        <v>244</v>
      </c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</row>
    <row r="13" spans="1:46" ht="30" x14ac:dyDescent="0.25">
      <c r="A13" s="62">
        <v>2</v>
      </c>
      <c r="B13" s="68" t="s">
        <v>170</v>
      </c>
      <c r="C13" s="150"/>
      <c r="D13" s="68">
        <v>72.8</v>
      </c>
      <c r="E13" s="68">
        <v>7456</v>
      </c>
      <c r="F13" s="68">
        <v>7456</v>
      </c>
      <c r="G13" s="68"/>
      <c r="H13" s="98"/>
      <c r="I13" s="97"/>
      <c r="J13" s="99"/>
      <c r="K13" s="98"/>
      <c r="L13" s="97"/>
      <c r="M13" s="97"/>
      <c r="N13" s="97"/>
      <c r="O13" s="97"/>
      <c r="P13" s="97"/>
      <c r="Q13" s="99">
        <v>7456</v>
      </c>
      <c r="R13" s="68"/>
      <c r="S13" s="68"/>
      <c r="T13" s="68"/>
      <c r="U13" s="68">
        <v>3997</v>
      </c>
      <c r="V13" s="68">
        <v>1293</v>
      </c>
      <c r="W13" s="68">
        <v>408</v>
      </c>
      <c r="X13" s="69">
        <v>267</v>
      </c>
      <c r="Y13" s="72">
        <v>1824</v>
      </c>
      <c r="Z13" s="73" t="s">
        <v>161</v>
      </c>
      <c r="AA13" s="73" t="s">
        <v>164</v>
      </c>
      <c r="AB13" s="69">
        <v>244</v>
      </c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</row>
    <row r="14" spans="1:46" ht="30" x14ac:dyDescent="0.25">
      <c r="A14" s="62">
        <v>3</v>
      </c>
      <c r="B14" s="68" t="s">
        <v>171</v>
      </c>
      <c r="C14" s="150"/>
      <c r="D14" s="68">
        <v>72.8</v>
      </c>
      <c r="E14" s="68">
        <v>3843</v>
      </c>
      <c r="F14" s="68">
        <v>3843</v>
      </c>
      <c r="G14" s="68"/>
      <c r="H14" s="98"/>
      <c r="I14" s="97"/>
      <c r="J14" s="99"/>
      <c r="K14" s="98"/>
      <c r="L14" s="97"/>
      <c r="M14" s="97"/>
      <c r="N14" s="97"/>
      <c r="O14" s="97"/>
      <c r="P14" s="97"/>
      <c r="Q14" s="99">
        <v>3843</v>
      </c>
      <c r="R14" s="68"/>
      <c r="S14" s="68"/>
      <c r="T14" s="68"/>
      <c r="U14" s="68">
        <v>1266</v>
      </c>
      <c r="V14" s="68">
        <v>1032</v>
      </c>
      <c r="W14" s="68">
        <v>1258</v>
      </c>
      <c r="X14" s="69">
        <v>287</v>
      </c>
      <c r="Y14" s="72"/>
      <c r="Z14" s="73" t="s">
        <v>160</v>
      </c>
      <c r="AA14" s="73" t="s">
        <v>164</v>
      </c>
      <c r="AB14" s="69">
        <v>244</v>
      </c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</row>
    <row r="15" spans="1:46" x14ac:dyDescent="0.25">
      <c r="A15" s="62"/>
      <c r="B15" s="68"/>
      <c r="C15" s="150"/>
      <c r="D15" s="68"/>
      <c r="E15" s="68"/>
      <c r="F15" s="68"/>
      <c r="G15" s="68"/>
      <c r="H15" s="98"/>
      <c r="I15" s="97"/>
      <c r="J15" s="99"/>
      <c r="K15" s="98"/>
      <c r="L15" s="97"/>
      <c r="M15" s="97"/>
      <c r="N15" s="97"/>
      <c r="O15" s="97"/>
      <c r="P15" s="97"/>
      <c r="Q15" s="99"/>
      <c r="R15" s="68"/>
      <c r="S15" s="68"/>
      <c r="T15" s="68"/>
      <c r="U15" s="68"/>
      <c r="V15" s="68"/>
      <c r="W15" s="68"/>
      <c r="X15" s="69"/>
      <c r="Y15" s="72"/>
      <c r="Z15" s="73"/>
      <c r="AA15" s="73"/>
      <c r="AB15" s="69"/>
      <c r="AC15" s="69"/>
      <c r="AD15" s="62"/>
      <c r="AE15" s="62"/>
      <c r="AF15" s="69"/>
      <c r="AG15" s="62"/>
      <c r="AH15" s="62"/>
      <c r="AI15" s="62"/>
      <c r="AJ15" s="69"/>
      <c r="AK15" s="74"/>
      <c r="AL15" s="74"/>
      <c r="AM15" s="62"/>
      <c r="AN15" s="69"/>
      <c r="AO15" s="62"/>
      <c r="AP15" s="62"/>
      <c r="AQ15" s="62"/>
      <c r="AR15" s="62"/>
      <c r="AS15" s="62"/>
      <c r="AT15" s="62"/>
    </row>
    <row r="16" spans="1:46" x14ac:dyDescent="0.25">
      <c r="A16" s="62"/>
      <c r="B16" s="68"/>
      <c r="C16" s="151"/>
      <c r="D16" s="68"/>
      <c r="E16" s="68"/>
      <c r="F16" s="68"/>
      <c r="G16" s="68"/>
      <c r="H16" s="98"/>
      <c r="I16" s="97"/>
      <c r="J16" s="99"/>
      <c r="K16" s="98"/>
      <c r="L16" s="96"/>
      <c r="M16" s="96"/>
      <c r="N16" s="97"/>
      <c r="O16" s="97"/>
      <c r="P16" s="97"/>
      <c r="Q16" s="99"/>
      <c r="R16" s="68"/>
      <c r="S16" s="68"/>
      <c r="T16" s="68"/>
      <c r="U16" s="68"/>
      <c r="V16" s="68"/>
      <c r="W16" s="68"/>
      <c r="X16" s="69"/>
      <c r="Y16" s="72"/>
      <c r="Z16" s="73"/>
      <c r="AA16" s="73"/>
      <c r="AB16" s="69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</row>
    <row r="17" spans="1:46" x14ac:dyDescent="0.25">
      <c r="A17" s="143" t="s">
        <v>159</v>
      </c>
      <c r="B17" s="144"/>
      <c r="C17" s="144"/>
      <c r="D17" s="145"/>
      <c r="E17" s="68">
        <v>13694</v>
      </c>
      <c r="F17" s="68">
        <v>13694</v>
      </c>
      <c r="G17" s="68"/>
      <c r="H17" s="68"/>
      <c r="I17" s="96">
        <v>0.68</v>
      </c>
      <c r="J17" s="68"/>
      <c r="K17" s="68"/>
      <c r="L17" s="96">
        <v>0.68</v>
      </c>
      <c r="M17" s="96">
        <v>0.67</v>
      </c>
      <c r="N17" s="96">
        <v>0.65</v>
      </c>
      <c r="O17" s="96">
        <v>0.65</v>
      </c>
      <c r="P17" s="96"/>
      <c r="Q17" s="68">
        <v>13694</v>
      </c>
      <c r="R17" s="68"/>
      <c r="S17" s="68"/>
      <c r="T17" s="68"/>
      <c r="U17" s="68">
        <f>SUM(U12:U16)</f>
        <v>6846</v>
      </c>
      <c r="V17" s="68">
        <f>SUM(V12:V16)</f>
        <v>2325</v>
      </c>
      <c r="W17" s="68">
        <f>SUM(W12:W16)</f>
        <v>1736</v>
      </c>
      <c r="X17" s="62">
        <f>SUM(X12:X16)</f>
        <v>963</v>
      </c>
      <c r="Y17" s="62">
        <v>1824</v>
      </c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</row>
    <row r="18" spans="1:46" x14ac:dyDescent="0.25">
      <c r="A18" s="62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</row>
  </sheetData>
  <mergeCells count="42">
    <mergeCell ref="A17:D17"/>
    <mergeCell ref="A7:AT7"/>
    <mergeCell ref="A8:A10"/>
    <mergeCell ref="B8:B10"/>
    <mergeCell ref="C12:C16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  <mergeCell ref="U8:Y8"/>
    <mergeCell ref="AL8:AN8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AR9:AR10"/>
    <mergeCell ref="AS9:AS10"/>
    <mergeCell ref="AT9:AT10"/>
    <mergeCell ref="AL9:AL10"/>
    <mergeCell ref="AM9:AM10"/>
    <mergeCell ref="AN9:AN10"/>
    <mergeCell ref="AO9:AO10"/>
    <mergeCell ref="AP9:AP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T160"/>
  <sheetViews>
    <sheetView view="pageLayout" zoomScale="80" zoomScaleNormal="100" zoomScaleSheetLayoutView="100" zoomScalePageLayoutView="80" workbookViewId="0">
      <selection activeCell="D171" sqref="D171"/>
    </sheetView>
  </sheetViews>
  <sheetFormatPr defaultRowHeight="15" x14ac:dyDescent="0.25"/>
  <cols>
    <col min="1" max="1" width="9.140625" style="115"/>
    <col min="2" max="2" width="23" style="115" customWidth="1"/>
    <col min="3" max="3" width="39.42578125" style="115" customWidth="1"/>
    <col min="4" max="4" width="18.140625" style="115" customWidth="1"/>
    <col min="5" max="5" width="17.7109375" style="115" customWidth="1"/>
    <col min="6" max="6" width="10.85546875" style="115" customWidth="1"/>
    <col min="7" max="7" width="12.42578125" style="115" customWidth="1"/>
    <col min="8" max="8" width="9.7109375" style="115" customWidth="1"/>
    <col min="9" max="9" width="9" style="115" customWidth="1"/>
    <col min="10" max="10" width="10" style="115" customWidth="1"/>
    <col min="11" max="11" width="13.140625" style="115" bestFit="1" customWidth="1"/>
    <col min="12" max="12" width="9.5703125" style="115" customWidth="1"/>
    <col min="13" max="13" width="9.140625" style="115" customWidth="1"/>
    <col min="14" max="14" width="10.140625" style="115" customWidth="1"/>
    <col min="15" max="15" width="10.85546875" style="115" customWidth="1"/>
    <col min="16" max="16" width="8.5703125" style="115" customWidth="1"/>
    <col min="17" max="17" width="9.5703125" style="115" customWidth="1"/>
    <col min="18" max="18" width="9.140625" style="115" customWidth="1"/>
    <col min="19" max="19" width="8.85546875" style="115" customWidth="1"/>
    <col min="20" max="20" width="9.5703125" style="115" customWidth="1"/>
    <col min="21" max="16384" width="9.140625" style="115"/>
  </cols>
  <sheetData>
    <row r="2" spans="1:20" ht="55.5" customHeight="1" x14ac:dyDescent="0.25">
      <c r="A2" s="153" t="s">
        <v>172</v>
      </c>
      <c r="B2" s="153"/>
      <c r="C2" s="153"/>
      <c r="D2" s="153"/>
      <c r="E2" s="153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20" ht="45" customHeight="1" x14ac:dyDescent="0.25">
      <c r="A3" s="124" t="s">
        <v>0</v>
      </c>
      <c r="B3" s="124" t="s">
        <v>20</v>
      </c>
      <c r="C3" s="124" t="s">
        <v>27</v>
      </c>
      <c r="D3" s="124" t="s">
        <v>3</v>
      </c>
      <c r="E3" s="124" t="s">
        <v>1</v>
      </c>
      <c r="F3" s="137" t="s">
        <v>21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71"/>
    </row>
    <row r="4" spans="1:20" ht="409.5" customHeight="1" x14ac:dyDescent="0.25">
      <c r="A4" s="154"/>
      <c r="B4" s="154"/>
      <c r="C4" s="154"/>
      <c r="D4" s="154"/>
      <c r="E4" s="154"/>
      <c r="F4" s="133" t="s">
        <v>16</v>
      </c>
      <c r="G4" s="133"/>
      <c r="H4" s="133"/>
      <c r="I4" s="108" t="s">
        <v>4</v>
      </c>
      <c r="J4" s="108" t="s">
        <v>5</v>
      </c>
      <c r="K4" s="108" t="s">
        <v>6</v>
      </c>
      <c r="L4" s="108" t="s">
        <v>7</v>
      </c>
      <c r="M4" s="108" t="s">
        <v>8</v>
      </c>
      <c r="N4" s="108" t="s">
        <v>9</v>
      </c>
      <c r="O4" s="108" t="s">
        <v>10</v>
      </c>
      <c r="P4" s="108" t="s">
        <v>11</v>
      </c>
      <c r="Q4" s="108" t="s">
        <v>12</v>
      </c>
      <c r="R4" s="108" t="s">
        <v>13</v>
      </c>
      <c r="S4" s="108" t="s">
        <v>14</v>
      </c>
      <c r="T4" s="108" t="s">
        <v>15</v>
      </c>
    </row>
    <row r="5" spans="1:20" ht="30" customHeight="1" x14ac:dyDescent="0.25">
      <c r="A5" s="125"/>
      <c r="B5" s="125"/>
      <c r="C5" s="125"/>
      <c r="D5" s="125"/>
      <c r="E5" s="125"/>
      <c r="F5" s="108" t="s">
        <v>17</v>
      </c>
      <c r="G5" s="108" t="s">
        <v>18</v>
      </c>
      <c r="H5" s="71" t="s">
        <v>19</v>
      </c>
      <c r="I5" s="108" t="s">
        <v>22</v>
      </c>
      <c r="J5" s="108" t="s">
        <v>23</v>
      </c>
      <c r="K5" s="108" t="s">
        <v>23</v>
      </c>
      <c r="L5" s="108" t="s">
        <v>24</v>
      </c>
      <c r="M5" s="108" t="s">
        <v>24</v>
      </c>
      <c r="N5" s="108" t="s">
        <v>24</v>
      </c>
      <c r="O5" s="108" t="s">
        <v>22</v>
      </c>
      <c r="P5" s="108" t="s">
        <v>25</v>
      </c>
      <c r="Q5" s="108" t="s">
        <v>25</v>
      </c>
      <c r="R5" s="108" t="s">
        <v>25</v>
      </c>
      <c r="S5" s="108" t="s">
        <v>26</v>
      </c>
      <c r="T5" s="108" t="s">
        <v>25</v>
      </c>
    </row>
    <row r="6" spans="1:20" ht="21" customHeight="1" x14ac:dyDescent="0.25">
      <c r="A6" s="107" t="s">
        <v>2</v>
      </c>
      <c r="B6" s="107">
        <v>1</v>
      </c>
      <c r="C6" s="107">
        <v>2</v>
      </c>
      <c r="D6" s="107">
        <v>4</v>
      </c>
      <c r="E6" s="107">
        <v>5</v>
      </c>
      <c r="F6" s="114">
        <v>6</v>
      </c>
      <c r="G6" s="76">
        <v>7</v>
      </c>
      <c r="H6" s="76">
        <v>8</v>
      </c>
      <c r="I6" s="114">
        <v>9</v>
      </c>
      <c r="J6" s="107">
        <v>10</v>
      </c>
      <c r="K6" s="114">
        <v>11</v>
      </c>
      <c r="L6" s="107">
        <v>12</v>
      </c>
      <c r="M6" s="114">
        <v>13</v>
      </c>
      <c r="N6" s="107">
        <v>14</v>
      </c>
      <c r="O6" s="114">
        <v>15</v>
      </c>
      <c r="P6" s="107">
        <v>16</v>
      </c>
      <c r="Q6" s="114">
        <v>17</v>
      </c>
      <c r="R6" s="107">
        <v>18</v>
      </c>
      <c r="S6" s="114">
        <v>19</v>
      </c>
      <c r="T6" s="107">
        <v>20</v>
      </c>
    </row>
    <row r="7" spans="1:20" hidden="1" x14ac:dyDescent="0.25">
      <c r="A7" s="155"/>
      <c r="B7" s="155"/>
      <c r="C7" s="157"/>
      <c r="D7" s="155"/>
      <c r="E7" s="157"/>
      <c r="F7" s="159"/>
      <c r="G7" s="159"/>
      <c r="H7" s="159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61"/>
    </row>
    <row r="8" spans="1:20" hidden="1" x14ac:dyDescent="0.25">
      <c r="A8" s="155"/>
      <c r="B8" s="155"/>
      <c r="C8" s="157"/>
      <c r="D8" s="155"/>
      <c r="E8" s="157"/>
      <c r="F8" s="159"/>
      <c r="G8" s="159"/>
      <c r="H8" s="159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61"/>
    </row>
    <row r="9" spans="1:20" hidden="1" x14ac:dyDescent="0.25">
      <c r="A9" s="155"/>
      <c r="B9" s="155"/>
      <c r="C9" s="157"/>
      <c r="D9" s="155"/>
      <c r="E9" s="157"/>
      <c r="F9" s="159"/>
      <c r="G9" s="159"/>
      <c r="H9" s="159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61"/>
    </row>
    <row r="10" spans="1:20" hidden="1" x14ac:dyDescent="0.25">
      <c r="A10" s="155"/>
      <c r="B10" s="155"/>
      <c r="C10" s="157"/>
      <c r="D10" s="155"/>
      <c r="E10" s="157"/>
      <c r="F10" s="159"/>
      <c r="G10" s="159"/>
      <c r="H10" s="159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61"/>
    </row>
    <row r="11" spans="1:20" hidden="1" x14ac:dyDescent="0.25">
      <c r="A11" s="155"/>
      <c r="B11" s="155"/>
      <c r="C11" s="157"/>
      <c r="D11" s="155"/>
      <c r="E11" s="157"/>
      <c r="F11" s="159"/>
      <c r="G11" s="159"/>
      <c r="H11" s="159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61"/>
    </row>
    <row r="12" spans="1:20" hidden="1" x14ac:dyDescent="0.25">
      <c r="A12" s="155"/>
      <c r="B12" s="155"/>
      <c r="C12" s="157"/>
      <c r="D12" s="155"/>
      <c r="E12" s="157"/>
      <c r="F12" s="159"/>
      <c r="G12" s="159"/>
      <c r="H12" s="159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61"/>
    </row>
    <row r="13" spans="1:20" hidden="1" x14ac:dyDescent="0.25">
      <c r="A13" s="155"/>
      <c r="B13" s="155"/>
      <c r="C13" s="157"/>
      <c r="D13" s="155"/>
      <c r="E13" s="157"/>
      <c r="F13" s="159"/>
      <c r="G13" s="159"/>
      <c r="H13" s="159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61"/>
    </row>
    <row r="14" spans="1:20" hidden="1" x14ac:dyDescent="0.25">
      <c r="A14" s="155"/>
      <c r="B14" s="155"/>
      <c r="C14" s="157"/>
      <c r="D14" s="155"/>
      <c r="E14" s="157"/>
      <c r="F14" s="159"/>
      <c r="G14" s="159"/>
      <c r="H14" s="159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61"/>
    </row>
    <row r="15" spans="1:20" hidden="1" x14ac:dyDescent="0.25">
      <c r="A15" s="155"/>
      <c r="B15" s="155"/>
      <c r="C15" s="157"/>
      <c r="D15" s="155"/>
      <c r="E15" s="157"/>
      <c r="F15" s="159"/>
      <c r="G15" s="159"/>
      <c r="H15" s="159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61"/>
    </row>
    <row r="16" spans="1:20" hidden="1" x14ac:dyDescent="0.25">
      <c r="A16" s="155"/>
      <c r="B16" s="155"/>
      <c r="C16" s="157"/>
      <c r="D16" s="155"/>
      <c r="E16" s="157"/>
      <c r="F16" s="159"/>
      <c r="G16" s="159"/>
      <c r="H16" s="159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61"/>
    </row>
    <row r="17" spans="1:20" hidden="1" x14ac:dyDescent="0.25">
      <c r="A17" s="155"/>
      <c r="B17" s="155"/>
      <c r="C17" s="157"/>
      <c r="D17" s="155"/>
      <c r="E17" s="157"/>
      <c r="F17" s="159"/>
      <c r="G17" s="159"/>
      <c r="H17" s="159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61"/>
    </row>
    <row r="18" spans="1:20" hidden="1" x14ac:dyDescent="0.25">
      <c r="A18" s="155"/>
      <c r="B18" s="155"/>
      <c r="C18" s="157"/>
      <c r="D18" s="155"/>
      <c r="E18" s="157"/>
      <c r="F18" s="159"/>
      <c r="G18" s="159"/>
      <c r="H18" s="159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61"/>
    </row>
    <row r="19" spans="1:20" hidden="1" x14ac:dyDescent="0.25">
      <c r="A19" s="155"/>
      <c r="B19" s="155"/>
      <c r="C19" s="157"/>
      <c r="D19" s="155"/>
      <c r="E19" s="157"/>
      <c r="F19" s="159"/>
      <c r="G19" s="159"/>
      <c r="H19" s="159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61"/>
    </row>
    <row r="20" spans="1:20" hidden="1" x14ac:dyDescent="0.25">
      <c r="A20" s="155"/>
      <c r="B20" s="155"/>
      <c r="C20" s="157"/>
      <c r="D20" s="155"/>
      <c r="E20" s="157"/>
      <c r="F20" s="159"/>
      <c r="G20" s="159"/>
      <c r="H20" s="159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61"/>
    </row>
    <row r="21" spans="1:20" hidden="1" x14ac:dyDescent="0.25">
      <c r="A21" s="155"/>
      <c r="B21" s="155"/>
      <c r="C21" s="157"/>
      <c r="D21" s="155"/>
      <c r="E21" s="157"/>
      <c r="F21" s="159"/>
      <c r="G21" s="159"/>
      <c r="H21" s="159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61"/>
    </row>
    <row r="22" spans="1:20" hidden="1" x14ac:dyDescent="0.25">
      <c r="A22" s="155"/>
      <c r="B22" s="155"/>
      <c r="C22" s="157"/>
      <c r="D22" s="155"/>
      <c r="E22" s="157"/>
      <c r="F22" s="159"/>
      <c r="G22" s="159"/>
      <c r="H22" s="159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61"/>
    </row>
    <row r="23" spans="1:20" hidden="1" x14ac:dyDescent="0.25">
      <c r="A23" s="155"/>
      <c r="B23" s="155"/>
      <c r="C23" s="157"/>
      <c r="D23" s="155"/>
      <c r="E23" s="157"/>
      <c r="F23" s="159"/>
      <c r="G23" s="159"/>
      <c r="H23" s="159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61"/>
    </row>
    <row r="24" spans="1:20" hidden="1" x14ac:dyDescent="0.25">
      <c r="A24" s="155"/>
      <c r="B24" s="155"/>
      <c r="C24" s="157"/>
      <c r="D24" s="155"/>
      <c r="E24" s="157"/>
      <c r="F24" s="159"/>
      <c r="G24" s="159"/>
      <c r="H24" s="159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61"/>
    </row>
    <row r="25" spans="1:20" ht="8.25" hidden="1" customHeight="1" x14ac:dyDescent="0.25">
      <c r="A25" s="155"/>
      <c r="B25" s="155"/>
      <c r="C25" s="157"/>
      <c r="D25" s="155"/>
      <c r="E25" s="157"/>
      <c r="F25" s="159"/>
      <c r="G25" s="159"/>
      <c r="H25" s="159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61"/>
    </row>
    <row r="26" spans="1:20" hidden="1" x14ac:dyDescent="0.25">
      <c r="A26" s="155"/>
      <c r="B26" s="155"/>
      <c r="C26" s="157"/>
      <c r="D26" s="155"/>
      <c r="E26" s="157"/>
      <c r="F26" s="159"/>
      <c r="G26" s="159"/>
      <c r="H26" s="159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61"/>
    </row>
    <row r="27" spans="1:20" hidden="1" x14ac:dyDescent="0.25">
      <c r="A27" s="155"/>
      <c r="B27" s="155"/>
      <c r="C27" s="157"/>
      <c r="D27" s="155"/>
      <c r="E27" s="157"/>
      <c r="F27" s="159"/>
      <c r="G27" s="159"/>
      <c r="H27" s="159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61"/>
    </row>
    <row r="28" spans="1:20" hidden="1" x14ac:dyDescent="0.25">
      <c r="A28" s="155"/>
      <c r="B28" s="155"/>
      <c r="C28" s="157"/>
      <c r="D28" s="155"/>
      <c r="E28" s="157"/>
      <c r="F28" s="159"/>
      <c r="G28" s="159"/>
      <c r="H28" s="159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61"/>
    </row>
    <row r="29" spans="1:20" hidden="1" x14ac:dyDescent="0.25">
      <c r="A29" s="155"/>
      <c r="B29" s="155"/>
      <c r="C29" s="157"/>
      <c r="D29" s="155"/>
      <c r="E29" s="157"/>
      <c r="F29" s="159"/>
      <c r="G29" s="159"/>
      <c r="H29" s="159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61"/>
    </row>
    <row r="30" spans="1:20" hidden="1" x14ac:dyDescent="0.25">
      <c r="A30" s="155"/>
      <c r="B30" s="155"/>
      <c r="C30" s="157"/>
      <c r="D30" s="155"/>
      <c r="E30" s="157"/>
      <c r="F30" s="159"/>
      <c r="G30" s="159"/>
      <c r="H30" s="159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61"/>
    </row>
    <row r="31" spans="1:20" hidden="1" x14ac:dyDescent="0.25">
      <c r="A31" s="155"/>
      <c r="B31" s="155"/>
      <c r="C31" s="157"/>
      <c r="D31" s="155"/>
      <c r="E31" s="157"/>
      <c r="F31" s="159"/>
      <c r="G31" s="159"/>
      <c r="H31" s="159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61"/>
    </row>
    <row r="32" spans="1:20" hidden="1" x14ac:dyDescent="0.25">
      <c r="A32" s="155"/>
      <c r="B32" s="155"/>
      <c r="C32" s="157"/>
      <c r="D32" s="155"/>
      <c r="E32" s="157"/>
      <c r="F32" s="159"/>
      <c r="G32" s="159"/>
      <c r="H32" s="159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61"/>
    </row>
    <row r="33" spans="1:20" hidden="1" x14ac:dyDescent="0.25">
      <c r="A33" s="155"/>
      <c r="B33" s="155"/>
      <c r="C33" s="157"/>
      <c r="D33" s="155"/>
      <c r="E33" s="157"/>
      <c r="F33" s="159"/>
      <c r="G33" s="159"/>
      <c r="H33" s="159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61"/>
    </row>
    <row r="34" spans="1:20" hidden="1" x14ac:dyDescent="0.25">
      <c r="A34" s="155"/>
      <c r="B34" s="155"/>
      <c r="C34" s="157"/>
      <c r="D34" s="155"/>
      <c r="E34" s="157"/>
      <c r="F34" s="159"/>
      <c r="G34" s="159"/>
      <c r="H34" s="159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61"/>
    </row>
    <row r="35" spans="1:20" hidden="1" x14ac:dyDescent="0.25">
      <c r="A35" s="155"/>
      <c r="B35" s="155"/>
      <c r="C35" s="157"/>
      <c r="D35" s="155"/>
      <c r="E35" s="157"/>
      <c r="F35" s="159"/>
      <c r="G35" s="159"/>
      <c r="H35" s="159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61"/>
    </row>
    <row r="36" spans="1:20" hidden="1" x14ac:dyDescent="0.25">
      <c r="A36" s="155"/>
      <c r="B36" s="155"/>
      <c r="C36" s="157"/>
      <c r="D36" s="155"/>
      <c r="E36" s="157"/>
      <c r="F36" s="159"/>
      <c r="G36" s="159"/>
      <c r="H36" s="159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61"/>
    </row>
    <row r="37" spans="1:20" hidden="1" x14ac:dyDescent="0.25">
      <c r="A37" s="155"/>
      <c r="B37" s="155"/>
      <c r="C37" s="157"/>
      <c r="D37" s="155"/>
      <c r="E37" s="157"/>
      <c r="F37" s="159"/>
      <c r="G37" s="159"/>
      <c r="H37" s="159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61"/>
    </row>
    <row r="38" spans="1:20" hidden="1" x14ac:dyDescent="0.25">
      <c r="A38" s="155"/>
      <c r="B38" s="155"/>
      <c r="C38" s="157"/>
      <c r="D38" s="155"/>
      <c r="E38" s="157"/>
      <c r="F38" s="159"/>
      <c r="G38" s="159"/>
      <c r="H38" s="159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61"/>
    </row>
    <row r="39" spans="1:20" hidden="1" x14ac:dyDescent="0.25">
      <c r="A39" s="155"/>
      <c r="B39" s="155"/>
      <c r="C39" s="157"/>
      <c r="D39" s="155"/>
      <c r="E39" s="157"/>
      <c r="F39" s="159"/>
      <c r="G39" s="159"/>
      <c r="H39" s="159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61"/>
    </row>
    <row r="40" spans="1:20" hidden="1" x14ac:dyDescent="0.25">
      <c r="A40" s="155"/>
      <c r="B40" s="155"/>
      <c r="C40" s="157"/>
      <c r="D40" s="155"/>
      <c r="E40" s="157"/>
      <c r="F40" s="159"/>
      <c r="G40" s="159"/>
      <c r="H40" s="159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61"/>
    </row>
    <row r="41" spans="1:20" hidden="1" x14ac:dyDescent="0.25">
      <c r="A41" s="155"/>
      <c r="B41" s="155"/>
      <c r="C41" s="157"/>
      <c r="D41" s="155"/>
      <c r="E41" s="157"/>
      <c r="F41" s="159"/>
      <c r="G41" s="159"/>
      <c r="H41" s="1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61"/>
    </row>
    <row r="42" spans="1:20" hidden="1" x14ac:dyDescent="0.25">
      <c r="A42" s="155"/>
      <c r="B42" s="155"/>
      <c r="C42" s="157"/>
      <c r="D42" s="155"/>
      <c r="E42" s="157"/>
      <c r="F42" s="159"/>
      <c r="G42" s="159"/>
      <c r="H42" s="159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61"/>
    </row>
    <row r="43" spans="1:20" hidden="1" x14ac:dyDescent="0.25">
      <c r="A43" s="155"/>
      <c r="B43" s="155"/>
      <c r="C43" s="157"/>
      <c r="D43" s="155"/>
      <c r="E43" s="157"/>
      <c r="F43" s="159"/>
      <c r="G43" s="159"/>
      <c r="H43" s="159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61"/>
    </row>
    <row r="44" spans="1:20" hidden="1" x14ac:dyDescent="0.25">
      <c r="A44" s="155"/>
      <c r="B44" s="155"/>
      <c r="C44" s="157"/>
      <c r="D44" s="155"/>
      <c r="E44" s="157"/>
      <c r="F44" s="159"/>
      <c r="G44" s="159"/>
      <c r="H44" s="159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61"/>
    </row>
    <row r="45" spans="1:20" hidden="1" x14ac:dyDescent="0.25">
      <c r="A45" s="155"/>
      <c r="B45" s="155"/>
      <c r="C45" s="157"/>
      <c r="D45" s="155"/>
      <c r="E45" s="157"/>
      <c r="F45" s="159"/>
      <c r="G45" s="159"/>
      <c r="H45" s="159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61"/>
    </row>
    <row r="46" spans="1:20" hidden="1" x14ac:dyDescent="0.25">
      <c r="A46" s="155"/>
      <c r="B46" s="155"/>
      <c r="C46" s="157"/>
      <c r="D46" s="155"/>
      <c r="E46" s="157"/>
      <c r="F46" s="159"/>
      <c r="G46" s="159"/>
      <c r="H46" s="159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61"/>
    </row>
    <row r="47" spans="1:20" hidden="1" x14ac:dyDescent="0.25">
      <c r="A47" s="155"/>
      <c r="B47" s="155"/>
      <c r="C47" s="157"/>
      <c r="D47" s="155"/>
      <c r="E47" s="157"/>
      <c r="F47" s="159"/>
      <c r="G47" s="159"/>
      <c r="H47" s="159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61"/>
    </row>
    <row r="48" spans="1:20" hidden="1" x14ac:dyDescent="0.25">
      <c r="A48" s="155"/>
      <c r="B48" s="155"/>
      <c r="C48" s="157"/>
      <c r="D48" s="155"/>
      <c r="E48" s="157"/>
      <c r="F48" s="159"/>
      <c r="G48" s="159"/>
      <c r="H48" s="159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61"/>
    </row>
    <row r="49" spans="1:20" hidden="1" x14ac:dyDescent="0.25">
      <c r="A49" s="155"/>
      <c r="B49" s="155"/>
      <c r="C49" s="157"/>
      <c r="D49" s="155"/>
      <c r="E49" s="157"/>
      <c r="F49" s="159"/>
      <c r="G49" s="159"/>
      <c r="H49" s="159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61"/>
    </row>
    <row r="50" spans="1:20" hidden="1" x14ac:dyDescent="0.25">
      <c r="A50" s="155"/>
      <c r="B50" s="155"/>
      <c r="C50" s="157"/>
      <c r="D50" s="155"/>
      <c r="E50" s="157"/>
      <c r="F50" s="159"/>
      <c r="G50" s="159"/>
      <c r="H50" s="159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61"/>
    </row>
    <row r="51" spans="1:20" ht="10.5" hidden="1" customHeight="1" x14ac:dyDescent="0.25">
      <c r="A51" s="155"/>
      <c r="B51" s="155"/>
      <c r="C51" s="157"/>
      <c r="D51" s="155"/>
      <c r="E51" s="157"/>
      <c r="F51" s="159"/>
      <c r="G51" s="159"/>
      <c r="H51" s="159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61"/>
    </row>
    <row r="52" spans="1:20" hidden="1" x14ac:dyDescent="0.25">
      <c r="A52" s="155"/>
      <c r="B52" s="155"/>
      <c r="C52" s="157"/>
      <c r="D52" s="155"/>
      <c r="E52" s="157"/>
      <c r="F52" s="159"/>
      <c r="G52" s="159"/>
      <c r="H52" s="159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61"/>
    </row>
    <row r="53" spans="1:20" hidden="1" x14ac:dyDescent="0.25">
      <c r="A53" s="155"/>
      <c r="B53" s="155"/>
      <c r="C53" s="157"/>
      <c r="D53" s="155"/>
      <c r="E53" s="157"/>
      <c r="F53" s="159"/>
      <c r="G53" s="159"/>
      <c r="H53" s="159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61"/>
    </row>
    <row r="54" spans="1:20" hidden="1" x14ac:dyDescent="0.25">
      <c r="A54" s="155"/>
      <c r="B54" s="155"/>
      <c r="C54" s="157"/>
      <c r="D54" s="155"/>
      <c r="E54" s="157"/>
      <c r="F54" s="159"/>
      <c r="G54" s="159"/>
      <c r="H54" s="159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61"/>
    </row>
    <row r="55" spans="1:20" hidden="1" x14ac:dyDescent="0.25">
      <c r="A55" s="155"/>
      <c r="B55" s="155"/>
      <c r="C55" s="157"/>
      <c r="D55" s="155"/>
      <c r="E55" s="157"/>
      <c r="F55" s="159"/>
      <c r="G55" s="159"/>
      <c r="H55" s="159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61"/>
    </row>
    <row r="56" spans="1:20" hidden="1" x14ac:dyDescent="0.25">
      <c r="A56" s="155"/>
      <c r="B56" s="155"/>
      <c r="C56" s="157"/>
      <c r="D56" s="155"/>
      <c r="E56" s="157"/>
      <c r="F56" s="159"/>
      <c r="G56" s="159"/>
      <c r="H56" s="159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61"/>
    </row>
    <row r="57" spans="1:20" hidden="1" x14ac:dyDescent="0.25">
      <c r="A57" s="155"/>
      <c r="B57" s="155"/>
      <c r="C57" s="157"/>
      <c r="D57" s="155"/>
      <c r="E57" s="157"/>
      <c r="F57" s="159"/>
      <c r="G57" s="159"/>
      <c r="H57" s="159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61"/>
    </row>
    <row r="58" spans="1:20" hidden="1" x14ac:dyDescent="0.25">
      <c r="A58" s="155"/>
      <c r="B58" s="155"/>
      <c r="C58" s="157"/>
      <c r="D58" s="155"/>
      <c r="E58" s="157"/>
      <c r="F58" s="159"/>
      <c r="G58" s="159"/>
      <c r="H58" s="159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61"/>
    </row>
    <row r="59" spans="1:20" hidden="1" x14ac:dyDescent="0.25">
      <c r="A59" s="155"/>
      <c r="B59" s="155"/>
      <c r="C59" s="157"/>
      <c r="D59" s="155"/>
      <c r="E59" s="157"/>
      <c r="F59" s="159"/>
      <c r="G59" s="159"/>
      <c r="H59" s="159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61"/>
    </row>
    <row r="60" spans="1:20" hidden="1" x14ac:dyDescent="0.25">
      <c r="A60" s="155"/>
      <c r="B60" s="155"/>
      <c r="C60" s="157"/>
      <c r="D60" s="155"/>
      <c r="E60" s="157"/>
      <c r="F60" s="159"/>
      <c r="G60" s="159"/>
      <c r="H60" s="159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61"/>
    </row>
    <row r="61" spans="1:20" hidden="1" x14ac:dyDescent="0.25">
      <c r="A61" s="155"/>
      <c r="B61" s="155"/>
      <c r="C61" s="157"/>
      <c r="D61" s="155"/>
      <c r="E61" s="157"/>
      <c r="F61" s="159"/>
      <c r="G61" s="159"/>
      <c r="H61" s="159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61"/>
    </row>
    <row r="62" spans="1:20" ht="45" hidden="1" customHeight="1" x14ac:dyDescent="0.25">
      <c r="A62" s="155"/>
      <c r="B62" s="155"/>
      <c r="C62" s="157"/>
      <c r="D62" s="155"/>
      <c r="E62" s="157"/>
      <c r="F62" s="159"/>
      <c r="G62" s="159"/>
      <c r="H62" s="159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61"/>
    </row>
    <row r="63" spans="1:20" hidden="1" x14ac:dyDescent="0.25">
      <c r="A63" s="155"/>
      <c r="B63" s="155"/>
      <c r="C63" s="157"/>
      <c r="D63" s="155"/>
      <c r="E63" s="157"/>
      <c r="F63" s="159"/>
      <c r="G63" s="159"/>
      <c r="H63" s="159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61"/>
    </row>
    <row r="64" spans="1:20" hidden="1" x14ac:dyDescent="0.25">
      <c r="A64" s="155"/>
      <c r="B64" s="155"/>
      <c r="C64" s="157"/>
      <c r="D64" s="155"/>
      <c r="E64" s="157"/>
      <c r="F64" s="159"/>
      <c r="G64" s="159"/>
      <c r="H64" s="159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61"/>
    </row>
    <row r="65" spans="1:20" hidden="1" x14ac:dyDescent="0.25">
      <c r="A65" s="155"/>
      <c r="B65" s="155"/>
      <c r="C65" s="157"/>
      <c r="D65" s="155"/>
      <c r="E65" s="157"/>
      <c r="F65" s="159"/>
      <c r="G65" s="159"/>
      <c r="H65" s="159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61"/>
    </row>
    <row r="66" spans="1:20" hidden="1" x14ac:dyDescent="0.25">
      <c r="A66" s="155"/>
      <c r="B66" s="155"/>
      <c r="C66" s="157"/>
      <c r="D66" s="155"/>
      <c r="E66" s="157"/>
      <c r="F66" s="159"/>
      <c r="G66" s="159"/>
      <c r="H66" s="159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61"/>
    </row>
    <row r="67" spans="1:20" hidden="1" x14ac:dyDescent="0.25">
      <c r="A67" s="155"/>
      <c r="B67" s="155"/>
      <c r="C67" s="157"/>
      <c r="D67" s="155"/>
      <c r="E67" s="157"/>
      <c r="F67" s="159"/>
      <c r="G67" s="159"/>
      <c r="H67" s="159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61"/>
    </row>
    <row r="68" spans="1:20" hidden="1" x14ac:dyDescent="0.25">
      <c r="A68" s="155"/>
      <c r="B68" s="155"/>
      <c r="C68" s="157"/>
      <c r="D68" s="155"/>
      <c r="E68" s="157"/>
      <c r="F68" s="159"/>
      <c r="G68" s="159"/>
      <c r="H68" s="159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61"/>
    </row>
    <row r="69" spans="1:20" hidden="1" x14ac:dyDescent="0.25">
      <c r="A69" s="155"/>
      <c r="B69" s="155"/>
      <c r="C69" s="157"/>
      <c r="D69" s="155"/>
      <c r="E69" s="157"/>
      <c r="F69" s="159"/>
      <c r="G69" s="159"/>
      <c r="H69" s="159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61"/>
    </row>
    <row r="70" spans="1:20" ht="10.5" hidden="1" customHeight="1" x14ac:dyDescent="0.25">
      <c r="A70" s="155"/>
      <c r="B70" s="155"/>
      <c r="C70" s="157"/>
      <c r="D70" s="155"/>
      <c r="E70" s="157"/>
      <c r="F70" s="159"/>
      <c r="G70" s="159"/>
      <c r="H70" s="159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61"/>
    </row>
    <row r="71" spans="1:20" hidden="1" x14ac:dyDescent="0.25">
      <c r="A71" s="155"/>
      <c r="B71" s="155"/>
      <c r="C71" s="157"/>
      <c r="D71" s="155"/>
      <c r="E71" s="157"/>
      <c r="F71" s="159"/>
      <c r="G71" s="159"/>
      <c r="H71" s="159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61"/>
    </row>
    <row r="72" spans="1:20" hidden="1" x14ac:dyDescent="0.25">
      <c r="A72" s="155"/>
      <c r="B72" s="155"/>
      <c r="C72" s="157"/>
      <c r="D72" s="155"/>
      <c r="E72" s="157"/>
      <c r="F72" s="159"/>
      <c r="G72" s="159"/>
      <c r="H72" s="159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61"/>
    </row>
    <row r="73" spans="1:20" hidden="1" x14ac:dyDescent="0.25">
      <c r="A73" s="155"/>
      <c r="B73" s="155"/>
      <c r="C73" s="157"/>
      <c r="D73" s="155"/>
      <c r="E73" s="157"/>
      <c r="F73" s="159"/>
      <c r="G73" s="159"/>
      <c r="H73" s="159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61"/>
    </row>
    <row r="74" spans="1:20" hidden="1" x14ac:dyDescent="0.25">
      <c r="A74" s="155"/>
      <c r="B74" s="155"/>
      <c r="C74" s="157"/>
      <c r="D74" s="155"/>
      <c r="E74" s="157"/>
      <c r="F74" s="159"/>
      <c r="G74" s="159"/>
      <c r="H74" s="159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61"/>
    </row>
    <row r="75" spans="1:20" hidden="1" x14ac:dyDescent="0.25">
      <c r="A75" s="155"/>
      <c r="B75" s="155"/>
      <c r="C75" s="157"/>
      <c r="D75" s="155"/>
      <c r="E75" s="157"/>
      <c r="F75" s="159"/>
      <c r="G75" s="159"/>
      <c r="H75" s="159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61"/>
    </row>
    <row r="76" spans="1:20" ht="60.75" hidden="1" customHeight="1" x14ac:dyDescent="0.25">
      <c r="A76" s="155"/>
      <c r="B76" s="155"/>
      <c r="C76" s="157"/>
      <c r="D76" s="155"/>
      <c r="E76" s="157"/>
      <c r="F76" s="159"/>
      <c r="G76" s="159"/>
      <c r="H76" s="159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61"/>
    </row>
    <row r="77" spans="1:20" hidden="1" x14ac:dyDescent="0.25">
      <c r="A77" s="155"/>
      <c r="B77" s="155"/>
      <c r="C77" s="157"/>
      <c r="D77" s="155"/>
      <c r="E77" s="157"/>
      <c r="F77" s="159"/>
      <c r="G77" s="159"/>
      <c r="H77" s="159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61"/>
    </row>
    <row r="78" spans="1:20" hidden="1" x14ac:dyDescent="0.25">
      <c r="A78" s="155"/>
      <c r="B78" s="155"/>
      <c r="C78" s="157"/>
      <c r="D78" s="155"/>
      <c r="E78" s="157"/>
      <c r="F78" s="159"/>
      <c r="G78" s="159"/>
      <c r="H78" s="159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61"/>
    </row>
    <row r="79" spans="1:20" hidden="1" x14ac:dyDescent="0.25">
      <c r="A79" s="155"/>
      <c r="B79" s="155"/>
      <c r="C79" s="157"/>
      <c r="D79" s="155"/>
      <c r="E79" s="157"/>
      <c r="F79" s="159"/>
      <c r="G79" s="159"/>
      <c r="H79" s="159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61"/>
    </row>
    <row r="80" spans="1:20" hidden="1" x14ac:dyDescent="0.25">
      <c r="A80" s="155"/>
      <c r="B80" s="155"/>
      <c r="C80" s="157"/>
      <c r="D80" s="155"/>
      <c r="E80" s="157"/>
      <c r="F80" s="159"/>
      <c r="G80" s="159"/>
      <c r="H80" s="159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61"/>
    </row>
    <row r="81" spans="1:20" hidden="1" x14ac:dyDescent="0.25">
      <c r="A81" s="155"/>
      <c r="B81" s="155"/>
      <c r="C81" s="157"/>
      <c r="D81" s="155"/>
      <c r="E81" s="157"/>
      <c r="F81" s="159"/>
      <c r="G81" s="159"/>
      <c r="H81" s="159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61"/>
    </row>
    <row r="82" spans="1:20" hidden="1" x14ac:dyDescent="0.25">
      <c r="A82" s="155"/>
      <c r="B82" s="155"/>
      <c r="C82" s="157"/>
      <c r="D82" s="155"/>
      <c r="E82" s="157"/>
      <c r="F82" s="159"/>
      <c r="G82" s="159"/>
      <c r="H82" s="159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61"/>
    </row>
    <row r="83" spans="1:20" hidden="1" x14ac:dyDescent="0.25">
      <c r="A83" s="155"/>
      <c r="B83" s="155"/>
      <c r="C83" s="157"/>
      <c r="D83" s="155"/>
      <c r="E83" s="157"/>
      <c r="F83" s="159"/>
      <c r="G83" s="159"/>
      <c r="H83" s="159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61"/>
    </row>
    <row r="84" spans="1:20" hidden="1" x14ac:dyDescent="0.25">
      <c r="A84" s="155"/>
      <c r="B84" s="155"/>
      <c r="C84" s="157"/>
      <c r="D84" s="155"/>
      <c r="E84" s="157"/>
      <c r="F84" s="159"/>
      <c r="G84" s="159"/>
      <c r="H84" s="159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61"/>
    </row>
    <row r="85" spans="1:20" hidden="1" x14ac:dyDescent="0.25">
      <c r="A85" s="155"/>
      <c r="B85" s="155"/>
      <c r="C85" s="157"/>
      <c r="D85" s="155"/>
      <c r="E85" s="157"/>
      <c r="F85" s="159"/>
      <c r="G85" s="159"/>
      <c r="H85" s="159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61"/>
    </row>
    <row r="86" spans="1:20" hidden="1" x14ac:dyDescent="0.25">
      <c r="A86" s="155"/>
      <c r="B86" s="155"/>
      <c r="C86" s="157"/>
      <c r="D86" s="155"/>
      <c r="E86" s="157"/>
      <c r="F86" s="159"/>
      <c r="G86" s="159"/>
      <c r="H86" s="159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61"/>
    </row>
    <row r="87" spans="1:20" hidden="1" x14ac:dyDescent="0.25">
      <c r="A87" s="155"/>
      <c r="B87" s="155"/>
      <c r="C87" s="157"/>
      <c r="D87" s="155"/>
      <c r="E87" s="157"/>
      <c r="F87" s="159"/>
      <c r="G87" s="159"/>
      <c r="H87" s="159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61"/>
    </row>
    <row r="88" spans="1:20" hidden="1" x14ac:dyDescent="0.25">
      <c r="A88" s="155"/>
      <c r="B88" s="155"/>
      <c r="C88" s="157"/>
      <c r="D88" s="155"/>
      <c r="E88" s="157"/>
      <c r="F88" s="159"/>
      <c r="G88" s="159"/>
      <c r="H88" s="159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61"/>
    </row>
    <row r="89" spans="1:20" hidden="1" x14ac:dyDescent="0.25">
      <c r="A89" s="155"/>
      <c r="B89" s="155"/>
      <c r="C89" s="157"/>
      <c r="D89" s="155"/>
      <c r="E89" s="157"/>
      <c r="F89" s="159"/>
      <c r="G89" s="159"/>
      <c r="H89" s="159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61"/>
    </row>
    <row r="90" spans="1:20" hidden="1" x14ac:dyDescent="0.25">
      <c r="A90" s="155"/>
      <c r="B90" s="155"/>
      <c r="C90" s="157"/>
      <c r="D90" s="155"/>
      <c r="E90" s="157"/>
      <c r="F90" s="159"/>
      <c r="G90" s="159"/>
      <c r="H90" s="159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61"/>
    </row>
    <row r="91" spans="1:20" hidden="1" x14ac:dyDescent="0.25">
      <c r="A91" s="155"/>
      <c r="B91" s="155"/>
      <c r="C91" s="157"/>
      <c r="D91" s="155"/>
      <c r="E91" s="157"/>
      <c r="F91" s="159"/>
      <c r="G91" s="159"/>
      <c r="H91" s="159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61"/>
    </row>
    <row r="92" spans="1:20" hidden="1" x14ac:dyDescent="0.25">
      <c r="A92" s="155"/>
      <c r="B92" s="155"/>
      <c r="C92" s="157"/>
      <c r="D92" s="155"/>
      <c r="E92" s="157"/>
      <c r="F92" s="159"/>
      <c r="G92" s="159"/>
      <c r="H92" s="159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61"/>
    </row>
    <row r="93" spans="1:20" hidden="1" x14ac:dyDescent="0.25">
      <c r="A93" s="155"/>
      <c r="B93" s="155"/>
      <c r="C93" s="157"/>
      <c r="D93" s="155"/>
      <c r="E93" s="157"/>
      <c r="F93" s="159"/>
      <c r="G93" s="159"/>
      <c r="H93" s="159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61"/>
    </row>
    <row r="94" spans="1:20" hidden="1" x14ac:dyDescent="0.25">
      <c r="A94" s="155"/>
      <c r="B94" s="155"/>
      <c r="C94" s="157"/>
      <c r="D94" s="155"/>
      <c r="E94" s="157"/>
      <c r="F94" s="159"/>
      <c r="G94" s="159"/>
      <c r="H94" s="159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61"/>
    </row>
    <row r="95" spans="1:20" hidden="1" x14ac:dyDescent="0.25">
      <c r="A95" s="155"/>
      <c r="B95" s="155"/>
      <c r="C95" s="157"/>
      <c r="D95" s="155"/>
      <c r="E95" s="157"/>
      <c r="F95" s="159"/>
      <c r="G95" s="159"/>
      <c r="H95" s="159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61"/>
    </row>
    <row r="96" spans="1:20" hidden="1" x14ac:dyDescent="0.25">
      <c r="A96" s="155"/>
      <c r="B96" s="155"/>
      <c r="C96" s="157"/>
      <c r="D96" s="155"/>
      <c r="E96" s="157"/>
      <c r="F96" s="159"/>
      <c r="G96" s="159"/>
      <c r="H96" s="159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61"/>
    </row>
    <row r="97" spans="1:20" hidden="1" x14ac:dyDescent="0.25">
      <c r="A97" s="155"/>
      <c r="B97" s="155"/>
      <c r="C97" s="157"/>
      <c r="D97" s="155"/>
      <c r="E97" s="157"/>
      <c r="F97" s="159"/>
      <c r="G97" s="159"/>
      <c r="H97" s="159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61"/>
    </row>
    <row r="98" spans="1:20" hidden="1" x14ac:dyDescent="0.25">
      <c r="A98" s="155"/>
      <c r="B98" s="155"/>
      <c r="C98" s="157"/>
      <c r="D98" s="155"/>
      <c r="E98" s="157"/>
      <c r="F98" s="159"/>
      <c r="G98" s="159"/>
      <c r="H98" s="159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61"/>
    </row>
    <row r="99" spans="1:20" hidden="1" x14ac:dyDescent="0.25">
      <c r="A99" s="155"/>
      <c r="B99" s="155"/>
      <c r="C99" s="157"/>
      <c r="D99" s="155"/>
      <c r="E99" s="157"/>
      <c r="F99" s="159"/>
      <c r="G99" s="159"/>
      <c r="H99" s="159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61"/>
    </row>
    <row r="100" spans="1:20" hidden="1" x14ac:dyDescent="0.25">
      <c r="A100" s="155"/>
      <c r="B100" s="155"/>
      <c r="C100" s="157"/>
      <c r="D100" s="155"/>
      <c r="E100" s="157"/>
      <c r="F100" s="159"/>
      <c r="G100" s="159"/>
      <c r="H100" s="159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61"/>
    </row>
    <row r="101" spans="1:20" hidden="1" x14ac:dyDescent="0.25">
      <c r="A101" s="155"/>
      <c r="B101" s="155"/>
      <c r="C101" s="157"/>
      <c r="D101" s="155"/>
      <c r="E101" s="157"/>
      <c r="F101" s="159"/>
      <c r="G101" s="159"/>
      <c r="H101" s="159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61"/>
    </row>
    <row r="102" spans="1:20" hidden="1" x14ac:dyDescent="0.25">
      <c r="A102" s="156"/>
      <c r="B102" s="156"/>
      <c r="C102" s="158"/>
      <c r="D102" s="155"/>
      <c r="E102" s="157"/>
      <c r="F102" s="160"/>
      <c r="G102" s="160"/>
      <c r="H102" s="160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62"/>
    </row>
    <row r="103" spans="1:20" ht="45" hidden="1" x14ac:dyDescent="0.25">
      <c r="A103" s="113">
        <v>5</v>
      </c>
      <c r="B103" s="113" t="s">
        <v>171</v>
      </c>
      <c r="C103" s="112" t="s">
        <v>173</v>
      </c>
      <c r="D103" s="113">
        <v>2.6</v>
      </c>
      <c r="E103" s="112" t="s">
        <v>125</v>
      </c>
      <c r="F103" s="111"/>
      <c r="G103" s="111"/>
      <c r="H103" s="111"/>
      <c r="I103" s="111"/>
      <c r="J103" s="111">
        <v>1</v>
      </c>
      <c r="K103" s="111"/>
      <c r="L103" s="111"/>
      <c r="M103" s="111"/>
      <c r="N103" s="109"/>
      <c r="O103" s="111"/>
      <c r="P103" s="111"/>
      <c r="Q103" s="111"/>
      <c r="R103" s="111"/>
      <c r="S103" s="111"/>
      <c r="T103" s="79">
        <v>9</v>
      </c>
    </row>
    <row r="104" spans="1:20" ht="2.25" hidden="1" customHeight="1" x14ac:dyDescent="0.25">
      <c r="A104" s="163"/>
      <c r="B104" s="163"/>
      <c r="C104" s="164"/>
      <c r="D104" s="155"/>
      <c r="E104" s="157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5"/>
    </row>
    <row r="105" spans="1:20" hidden="1" x14ac:dyDescent="0.25">
      <c r="A105" s="163"/>
      <c r="B105" s="163"/>
      <c r="C105" s="164"/>
      <c r="D105" s="155"/>
      <c r="E105" s="157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5"/>
    </row>
    <row r="106" spans="1:20" hidden="1" x14ac:dyDescent="0.25">
      <c r="A106" s="163"/>
      <c r="B106" s="163"/>
      <c r="C106" s="164"/>
      <c r="D106" s="155"/>
      <c r="E106" s="157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5"/>
    </row>
    <row r="107" spans="1:20" hidden="1" x14ac:dyDescent="0.25">
      <c r="A107" s="163"/>
      <c r="B107" s="163"/>
      <c r="C107" s="164"/>
      <c r="D107" s="155"/>
      <c r="E107" s="157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5"/>
    </row>
    <row r="108" spans="1:20" hidden="1" x14ac:dyDescent="0.25">
      <c r="A108" s="163"/>
      <c r="B108" s="163"/>
      <c r="C108" s="164"/>
      <c r="D108" s="155"/>
      <c r="E108" s="157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5"/>
    </row>
    <row r="109" spans="1:20" hidden="1" x14ac:dyDescent="0.25">
      <c r="A109" s="163"/>
      <c r="B109" s="163"/>
      <c r="C109" s="164"/>
      <c r="D109" s="155"/>
      <c r="E109" s="157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5"/>
    </row>
    <row r="110" spans="1:20" hidden="1" x14ac:dyDescent="0.25">
      <c r="A110" s="163"/>
      <c r="B110" s="163"/>
      <c r="C110" s="164"/>
      <c r="D110" s="155"/>
      <c r="E110" s="157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5"/>
    </row>
    <row r="111" spans="1:20" hidden="1" x14ac:dyDescent="0.25">
      <c r="A111" s="163"/>
      <c r="B111" s="163"/>
      <c r="C111" s="164"/>
      <c r="D111" s="155"/>
      <c r="E111" s="157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5"/>
    </row>
    <row r="112" spans="1:20" hidden="1" x14ac:dyDescent="0.25">
      <c r="A112" s="163"/>
      <c r="B112" s="163"/>
      <c r="C112" s="164"/>
      <c r="D112" s="155"/>
      <c r="E112" s="157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5"/>
    </row>
    <row r="113" spans="1:20" hidden="1" x14ac:dyDescent="0.25">
      <c r="A113" s="163"/>
      <c r="B113" s="163"/>
      <c r="C113" s="164"/>
      <c r="D113" s="156"/>
      <c r="E113" s="158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56"/>
    </row>
    <row r="114" spans="1:20" hidden="1" x14ac:dyDescent="0.25">
      <c r="A114" s="155"/>
      <c r="B114" s="155"/>
      <c r="C114" s="157"/>
      <c r="D114" s="155"/>
      <c r="E114" s="157"/>
      <c r="F114" s="159"/>
      <c r="G114" s="159"/>
      <c r="H114" s="159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</row>
    <row r="115" spans="1:20" hidden="1" x14ac:dyDescent="0.25">
      <c r="A115" s="155"/>
      <c r="B115" s="155"/>
      <c r="C115" s="157"/>
      <c r="D115" s="155"/>
      <c r="E115" s="157"/>
      <c r="F115" s="159"/>
      <c r="G115" s="159"/>
      <c r="H115" s="159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</row>
    <row r="116" spans="1:20" ht="7.5" hidden="1" customHeight="1" x14ac:dyDescent="0.25">
      <c r="A116" s="155"/>
      <c r="B116" s="155"/>
      <c r="C116" s="157"/>
      <c r="D116" s="155"/>
      <c r="E116" s="157"/>
      <c r="F116" s="159"/>
      <c r="G116" s="159"/>
      <c r="H116" s="159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</row>
    <row r="117" spans="1:20" hidden="1" x14ac:dyDescent="0.25">
      <c r="A117" s="155"/>
      <c r="B117" s="155"/>
      <c r="C117" s="157"/>
      <c r="D117" s="155"/>
      <c r="E117" s="157"/>
      <c r="F117" s="159"/>
      <c r="G117" s="159"/>
      <c r="H117" s="159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</row>
    <row r="118" spans="1:20" hidden="1" x14ac:dyDescent="0.25">
      <c r="A118" s="155"/>
      <c r="B118" s="155"/>
      <c r="C118" s="157"/>
      <c r="D118" s="155"/>
      <c r="E118" s="157"/>
      <c r="F118" s="159"/>
      <c r="G118" s="159"/>
      <c r="H118" s="159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</row>
    <row r="119" spans="1:20" hidden="1" x14ac:dyDescent="0.25">
      <c r="A119" s="155"/>
      <c r="B119" s="155"/>
      <c r="C119" s="157"/>
      <c r="D119" s="155"/>
      <c r="E119" s="157"/>
      <c r="F119" s="159"/>
      <c r="G119" s="159"/>
      <c r="H119" s="159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</row>
    <row r="120" spans="1:20" hidden="1" x14ac:dyDescent="0.25">
      <c r="A120" s="155"/>
      <c r="B120" s="155"/>
      <c r="C120" s="157"/>
      <c r="D120" s="155"/>
      <c r="E120" s="157"/>
      <c r="F120" s="159"/>
      <c r="G120" s="159"/>
      <c r="H120" s="159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</row>
    <row r="121" spans="1:20" hidden="1" x14ac:dyDescent="0.25">
      <c r="A121" s="155"/>
      <c r="B121" s="155"/>
      <c r="C121" s="157"/>
      <c r="D121" s="155"/>
      <c r="E121" s="157"/>
      <c r="F121" s="159"/>
      <c r="G121" s="159"/>
      <c r="H121" s="159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</row>
    <row r="122" spans="1:20" hidden="1" x14ac:dyDescent="0.25">
      <c r="A122" s="155"/>
      <c r="B122" s="155"/>
      <c r="C122" s="157"/>
      <c r="D122" s="155"/>
      <c r="E122" s="157"/>
      <c r="F122" s="159"/>
      <c r="G122" s="159"/>
      <c r="H122" s="159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</row>
    <row r="123" spans="1:20" hidden="1" x14ac:dyDescent="0.25">
      <c r="A123" s="155"/>
      <c r="B123" s="155"/>
      <c r="C123" s="157"/>
      <c r="D123" s="155"/>
      <c r="E123" s="157"/>
      <c r="F123" s="159"/>
      <c r="G123" s="159"/>
      <c r="H123" s="159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</row>
    <row r="124" spans="1:20" hidden="1" x14ac:dyDescent="0.25">
      <c r="A124" s="155"/>
      <c r="B124" s="155"/>
      <c r="C124" s="157"/>
      <c r="D124" s="155"/>
      <c r="E124" s="157"/>
      <c r="F124" s="159"/>
      <c r="G124" s="159"/>
      <c r="H124" s="159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</row>
    <row r="125" spans="1:20" hidden="1" x14ac:dyDescent="0.25">
      <c r="A125" s="155"/>
      <c r="B125" s="155"/>
      <c r="C125" s="157"/>
      <c r="D125" s="155"/>
      <c r="E125" s="157"/>
      <c r="F125" s="159"/>
      <c r="G125" s="159"/>
      <c r="H125" s="159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</row>
    <row r="126" spans="1:20" hidden="1" x14ac:dyDescent="0.25">
      <c r="A126" s="155"/>
      <c r="B126" s="155"/>
      <c r="C126" s="157"/>
      <c r="D126" s="155"/>
      <c r="E126" s="157"/>
      <c r="F126" s="159"/>
      <c r="G126" s="159"/>
      <c r="H126" s="159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</row>
    <row r="127" spans="1:20" hidden="1" x14ac:dyDescent="0.25">
      <c r="A127" s="155"/>
      <c r="B127" s="155"/>
      <c r="C127" s="157"/>
      <c r="D127" s="155"/>
      <c r="E127" s="157"/>
      <c r="F127" s="159"/>
      <c r="G127" s="159"/>
      <c r="H127" s="159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</row>
    <row r="128" spans="1:20" hidden="1" x14ac:dyDescent="0.25">
      <c r="A128" s="155"/>
      <c r="B128" s="155"/>
      <c r="C128" s="157"/>
      <c r="D128" s="155"/>
      <c r="E128" s="157"/>
      <c r="F128" s="159"/>
      <c r="G128" s="159"/>
      <c r="H128" s="159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</row>
    <row r="129" spans="1:20" hidden="1" x14ac:dyDescent="0.25">
      <c r="A129" s="155"/>
      <c r="B129" s="155"/>
      <c r="C129" s="157"/>
      <c r="D129" s="155"/>
      <c r="E129" s="157"/>
      <c r="F129" s="159"/>
      <c r="G129" s="159"/>
      <c r="H129" s="159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</row>
    <row r="130" spans="1:20" hidden="1" x14ac:dyDescent="0.25">
      <c r="A130" s="155"/>
      <c r="B130" s="155"/>
      <c r="C130" s="157"/>
      <c r="D130" s="155"/>
      <c r="E130" s="157"/>
      <c r="F130" s="159"/>
      <c r="G130" s="159"/>
      <c r="H130" s="159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</row>
    <row r="131" spans="1:20" hidden="1" x14ac:dyDescent="0.25">
      <c r="A131" s="155"/>
      <c r="B131" s="155"/>
      <c r="C131" s="157"/>
      <c r="D131" s="155"/>
      <c r="E131" s="157"/>
      <c r="F131" s="159"/>
      <c r="G131" s="159"/>
      <c r="H131" s="159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</row>
    <row r="132" spans="1:20" hidden="1" x14ac:dyDescent="0.25">
      <c r="A132" s="155"/>
      <c r="B132" s="155"/>
      <c r="C132" s="157"/>
      <c r="D132" s="155"/>
      <c r="E132" s="157"/>
      <c r="F132" s="159"/>
      <c r="G132" s="159"/>
      <c r="H132" s="159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</row>
    <row r="133" spans="1:20" hidden="1" x14ac:dyDescent="0.25">
      <c r="A133" s="155"/>
      <c r="B133" s="155"/>
      <c r="C133" s="157"/>
      <c r="D133" s="155"/>
      <c r="E133" s="157"/>
      <c r="F133" s="159"/>
      <c r="G133" s="159"/>
      <c r="H133" s="159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</row>
    <row r="134" spans="1:20" hidden="1" x14ac:dyDescent="0.25">
      <c r="A134" s="155"/>
      <c r="B134" s="155"/>
      <c r="C134" s="157"/>
      <c r="D134" s="155"/>
      <c r="E134" s="157"/>
      <c r="F134" s="159"/>
      <c r="G134" s="159"/>
      <c r="H134" s="159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</row>
    <row r="135" spans="1:20" hidden="1" x14ac:dyDescent="0.25">
      <c r="A135" s="155"/>
      <c r="B135" s="155"/>
      <c r="C135" s="157"/>
      <c r="D135" s="155"/>
      <c r="E135" s="157"/>
      <c r="F135" s="159"/>
      <c r="G135" s="159"/>
      <c r="H135" s="159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</row>
    <row r="136" spans="1:20" hidden="1" x14ac:dyDescent="0.25">
      <c r="A136" s="155"/>
      <c r="B136" s="155"/>
      <c r="C136" s="157"/>
      <c r="D136" s="155"/>
      <c r="E136" s="157"/>
      <c r="F136" s="159"/>
      <c r="G136" s="159"/>
      <c r="H136" s="159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</row>
    <row r="137" spans="1:20" hidden="1" x14ac:dyDescent="0.25">
      <c r="A137" s="155"/>
      <c r="B137" s="155"/>
      <c r="C137" s="157"/>
      <c r="D137" s="155"/>
      <c r="E137" s="157"/>
      <c r="F137" s="159"/>
      <c r="G137" s="159"/>
      <c r="H137" s="159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</row>
    <row r="138" spans="1:20" hidden="1" x14ac:dyDescent="0.25">
      <c r="A138" s="155"/>
      <c r="B138" s="155"/>
      <c r="C138" s="157"/>
      <c r="D138" s="155"/>
      <c r="E138" s="157"/>
      <c r="F138" s="159"/>
      <c r="G138" s="159"/>
      <c r="H138" s="159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</row>
    <row r="139" spans="1:20" hidden="1" x14ac:dyDescent="0.25">
      <c r="A139" s="155"/>
      <c r="B139" s="155"/>
      <c r="C139" s="157"/>
      <c r="D139" s="155"/>
      <c r="E139" s="157"/>
      <c r="F139" s="159"/>
      <c r="G139" s="159"/>
      <c r="H139" s="159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</row>
    <row r="140" spans="1:20" hidden="1" x14ac:dyDescent="0.25">
      <c r="A140" s="155"/>
      <c r="B140" s="155"/>
      <c r="C140" s="157"/>
      <c r="D140" s="155"/>
      <c r="E140" s="157"/>
      <c r="F140" s="159"/>
      <c r="G140" s="159"/>
      <c r="H140" s="159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</row>
    <row r="141" spans="1:20" hidden="1" x14ac:dyDescent="0.25">
      <c r="A141" s="155"/>
      <c r="B141" s="155"/>
      <c r="C141" s="157"/>
      <c r="D141" s="155"/>
      <c r="E141" s="157"/>
      <c r="F141" s="159"/>
      <c r="G141" s="159"/>
      <c r="H141" s="159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</row>
    <row r="142" spans="1:20" hidden="1" x14ac:dyDescent="0.25">
      <c r="A142" s="155"/>
      <c r="B142" s="155"/>
      <c r="C142" s="157"/>
      <c r="D142" s="155"/>
      <c r="E142" s="157"/>
      <c r="F142" s="159"/>
      <c r="G142" s="159"/>
      <c r="H142" s="159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</row>
    <row r="143" spans="1:20" hidden="1" x14ac:dyDescent="0.25">
      <c r="A143" s="155"/>
      <c r="B143" s="155"/>
      <c r="C143" s="157"/>
      <c r="D143" s="155"/>
      <c r="E143" s="157"/>
      <c r="F143" s="159"/>
      <c r="G143" s="159"/>
      <c r="H143" s="159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</row>
    <row r="144" spans="1:20" hidden="1" x14ac:dyDescent="0.25">
      <c r="A144" s="155"/>
      <c r="B144" s="155"/>
      <c r="C144" s="157"/>
      <c r="D144" s="155"/>
      <c r="E144" s="157"/>
      <c r="F144" s="159"/>
      <c r="G144" s="159"/>
      <c r="H144" s="159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</row>
    <row r="145" spans="1:20" hidden="1" x14ac:dyDescent="0.25">
      <c r="A145" s="155"/>
      <c r="B145" s="155"/>
      <c r="C145" s="157"/>
      <c r="D145" s="155"/>
      <c r="E145" s="157"/>
      <c r="F145" s="159"/>
      <c r="G145" s="159"/>
      <c r="H145" s="159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</row>
    <row r="146" spans="1:20" hidden="1" x14ac:dyDescent="0.25">
      <c r="A146" s="156"/>
      <c r="B146" s="156"/>
      <c r="C146" s="158"/>
      <c r="D146" s="156"/>
      <c r="E146" s="158"/>
      <c r="F146" s="160"/>
      <c r="G146" s="160"/>
      <c r="H146" s="160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</row>
    <row r="147" spans="1:20" hidden="1" x14ac:dyDescent="0.25"/>
    <row r="148" spans="1:20" hidden="1" x14ac:dyDescent="0.25">
      <c r="A148" s="110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</row>
    <row r="149" spans="1:20" ht="45" x14ac:dyDescent="0.25">
      <c r="A149" s="77" t="s">
        <v>134</v>
      </c>
      <c r="B149" s="77" t="s">
        <v>171</v>
      </c>
      <c r="C149" s="77" t="s">
        <v>193</v>
      </c>
      <c r="D149" s="77" t="s">
        <v>194</v>
      </c>
      <c r="E149" s="77" t="s">
        <v>186</v>
      </c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</row>
    <row r="150" spans="1:20" ht="45" x14ac:dyDescent="0.25">
      <c r="A150" s="77" t="s">
        <v>215</v>
      </c>
      <c r="B150" s="77" t="s">
        <v>171</v>
      </c>
      <c r="C150" s="77" t="s">
        <v>188</v>
      </c>
      <c r="D150" s="77" t="s">
        <v>195</v>
      </c>
      <c r="E150" s="77" t="s">
        <v>187</v>
      </c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</row>
    <row r="151" spans="1:20" ht="75" x14ac:dyDescent="0.25">
      <c r="A151" s="77" t="s">
        <v>185</v>
      </c>
      <c r="B151" s="77" t="s">
        <v>171</v>
      </c>
      <c r="C151" s="77" t="s">
        <v>189</v>
      </c>
      <c r="D151" s="77" t="s">
        <v>196</v>
      </c>
      <c r="E151" s="77" t="s">
        <v>124</v>
      </c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</row>
    <row r="152" spans="1:20" ht="45" x14ac:dyDescent="0.25">
      <c r="A152" s="77" t="s">
        <v>216</v>
      </c>
      <c r="B152" s="77" t="s">
        <v>171</v>
      </c>
      <c r="C152" s="77" t="s">
        <v>190</v>
      </c>
      <c r="D152" s="77" t="s">
        <v>197</v>
      </c>
      <c r="E152" s="77" t="s">
        <v>187</v>
      </c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</row>
    <row r="153" spans="1:20" ht="49.5" customHeight="1" x14ac:dyDescent="0.25">
      <c r="A153" s="77" t="s">
        <v>217</v>
      </c>
      <c r="B153" s="77" t="s">
        <v>170</v>
      </c>
      <c r="C153" s="77" t="s">
        <v>191</v>
      </c>
      <c r="D153" s="77" t="s">
        <v>185</v>
      </c>
      <c r="E153" s="77" t="s">
        <v>187</v>
      </c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</row>
    <row r="154" spans="1:20" ht="45" customHeight="1" x14ac:dyDescent="0.25">
      <c r="A154" s="77" t="s">
        <v>147</v>
      </c>
      <c r="B154" s="77" t="s">
        <v>168</v>
      </c>
      <c r="C154" s="77" t="s">
        <v>192</v>
      </c>
      <c r="D154" s="77" t="s">
        <v>198</v>
      </c>
      <c r="E154" s="77" t="s">
        <v>187</v>
      </c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</row>
    <row r="155" spans="1:20" x14ac:dyDescent="0.25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</row>
    <row r="156" spans="1:20" x14ac:dyDescent="0.25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</row>
    <row r="157" spans="1:20" x14ac:dyDescent="0.25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</row>
    <row r="158" spans="1:20" x14ac:dyDescent="0.25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</row>
    <row r="159" spans="1:20" x14ac:dyDescent="0.25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</row>
    <row r="160" spans="1:20" x14ac:dyDescent="0.25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</row>
  </sheetData>
  <autoFilter ref="A6:T113">
    <filterColumn colId="4">
      <filters blank="1">
        <filter val="заготовка древесины"/>
        <filter val="строительство, реконструкция, эксплуатация линейных объектов"/>
      </filters>
    </filterColumn>
  </autoFilter>
  <mergeCells count="68">
    <mergeCell ref="P114:P146"/>
    <mergeCell ref="Q114:Q146"/>
    <mergeCell ref="R114:R146"/>
    <mergeCell ref="S114:S146"/>
    <mergeCell ref="T114:T146"/>
    <mergeCell ref="J114:J146"/>
    <mergeCell ref="K114:K146"/>
    <mergeCell ref="L114:L146"/>
    <mergeCell ref="M114:M146"/>
    <mergeCell ref="N114:N146"/>
    <mergeCell ref="O114:O146"/>
    <mergeCell ref="T104:T113"/>
    <mergeCell ref="A114:A146"/>
    <mergeCell ref="B114:B146"/>
    <mergeCell ref="C114:C146"/>
    <mergeCell ref="D114:D146"/>
    <mergeCell ref="E114:E146"/>
    <mergeCell ref="F114:F146"/>
    <mergeCell ref="G114:G146"/>
    <mergeCell ref="H114:H146"/>
    <mergeCell ref="I114:I146"/>
    <mergeCell ref="N104:N113"/>
    <mergeCell ref="O104:O113"/>
    <mergeCell ref="P104:P113"/>
    <mergeCell ref="Q104:Q113"/>
    <mergeCell ref="R104:R113"/>
    <mergeCell ref="S104:S113"/>
    <mergeCell ref="H104:H113"/>
    <mergeCell ref="I104:I113"/>
    <mergeCell ref="J104:J113"/>
    <mergeCell ref="K104:K113"/>
    <mergeCell ref="L104:L113"/>
    <mergeCell ref="M104:M113"/>
    <mergeCell ref="R7:R102"/>
    <mergeCell ref="S7:S102"/>
    <mergeCell ref="T7:T102"/>
    <mergeCell ref="A104:A113"/>
    <mergeCell ref="B104:B113"/>
    <mergeCell ref="C104:C113"/>
    <mergeCell ref="D104:D113"/>
    <mergeCell ref="E104:E113"/>
    <mergeCell ref="F104:F113"/>
    <mergeCell ref="G104:G113"/>
    <mergeCell ref="L7:L102"/>
    <mergeCell ref="M7:M102"/>
    <mergeCell ref="N7:N102"/>
    <mergeCell ref="O7:O102"/>
    <mergeCell ref="P7:P102"/>
    <mergeCell ref="Q7:Q102"/>
    <mergeCell ref="K7:K102"/>
    <mergeCell ref="A7:A102"/>
    <mergeCell ref="B7:B102"/>
    <mergeCell ref="C7:C102"/>
    <mergeCell ref="D7:D102"/>
    <mergeCell ref="E7:E102"/>
    <mergeCell ref="F7:F102"/>
    <mergeCell ref="G7:G102"/>
    <mergeCell ref="H7:H102"/>
    <mergeCell ref="I7:I102"/>
    <mergeCell ref="J7:J102"/>
    <mergeCell ref="A2:S2"/>
    <mergeCell ref="A3:A5"/>
    <mergeCell ref="B3:B5"/>
    <mergeCell ref="C3:C5"/>
    <mergeCell ref="D3:D5"/>
    <mergeCell ref="E3:E5"/>
    <mergeCell ref="F3:S3"/>
    <mergeCell ref="F4:H4"/>
  </mergeCells>
  <pageMargins left="0.70866141732283472" right="0.70866141732283472" top="4.0625000000000001E-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1"/>
  <sheetViews>
    <sheetView topLeftCell="A37" zoomScaleNormal="100" workbookViewId="0">
      <selection activeCell="C71" sqref="C71"/>
    </sheetView>
  </sheetViews>
  <sheetFormatPr defaultRowHeight="15" x14ac:dyDescent="0.25"/>
  <cols>
    <col min="1" max="2" width="9.140625" style="70"/>
    <col min="3" max="4" width="19.28515625" style="70" customWidth="1"/>
    <col min="5" max="7" width="15.5703125" style="70" customWidth="1"/>
    <col min="8" max="8" width="12.7109375" style="70" customWidth="1"/>
    <col min="9" max="16384" width="9.140625" style="70"/>
  </cols>
  <sheetData>
    <row r="3" spans="1:8" ht="42" customHeight="1" x14ac:dyDescent="0.25">
      <c r="B3" s="146" t="s">
        <v>174</v>
      </c>
      <c r="C3" s="146"/>
      <c r="D3" s="146"/>
      <c r="E3" s="146"/>
      <c r="F3" s="146"/>
      <c r="G3" s="146"/>
      <c r="H3" s="146"/>
    </row>
    <row r="5" spans="1:8" ht="213.75" x14ac:dyDescent="0.25">
      <c r="B5" s="75" t="s">
        <v>69</v>
      </c>
      <c r="C5" s="75" t="s">
        <v>20</v>
      </c>
      <c r="D5" s="75" t="s">
        <v>72</v>
      </c>
      <c r="E5" s="75" t="s">
        <v>70</v>
      </c>
      <c r="F5" s="75" t="s">
        <v>73</v>
      </c>
      <c r="G5" s="75" t="s">
        <v>28</v>
      </c>
      <c r="H5" s="75" t="s">
        <v>71</v>
      </c>
    </row>
    <row r="6" spans="1:8" x14ac:dyDescent="0.25">
      <c r="B6" s="75" t="s">
        <v>2</v>
      </c>
      <c r="C6" s="75">
        <v>1</v>
      </c>
      <c r="D6" s="75">
        <v>2</v>
      </c>
      <c r="E6" s="75">
        <v>3</v>
      </c>
      <c r="F6" s="75">
        <v>4</v>
      </c>
      <c r="G6" s="75">
        <v>5</v>
      </c>
      <c r="H6" s="75">
        <v>6</v>
      </c>
    </row>
    <row r="7" spans="1:8" ht="96" customHeight="1" x14ac:dyDescent="0.25">
      <c r="A7" s="165"/>
      <c r="B7" s="169">
        <v>1</v>
      </c>
      <c r="C7" s="169" t="s">
        <v>175</v>
      </c>
      <c r="D7" s="80" t="s">
        <v>16</v>
      </c>
      <c r="E7" s="80" t="s">
        <v>206</v>
      </c>
      <c r="F7" s="80">
        <v>3.1</v>
      </c>
      <c r="G7" s="80" t="s">
        <v>22</v>
      </c>
      <c r="H7" s="52" t="s">
        <v>126</v>
      </c>
    </row>
    <row r="8" spans="1:8" ht="44.25" customHeight="1" x14ac:dyDescent="0.25">
      <c r="A8" s="165"/>
      <c r="B8" s="157"/>
      <c r="C8" s="157"/>
      <c r="D8" s="80" t="s">
        <v>176</v>
      </c>
      <c r="E8" s="80" t="s">
        <v>199</v>
      </c>
      <c r="F8" s="80">
        <v>0.2</v>
      </c>
      <c r="G8" s="80" t="s">
        <v>26</v>
      </c>
      <c r="H8" s="52" t="s">
        <v>137</v>
      </c>
    </row>
    <row r="9" spans="1:8" ht="60" customHeight="1" x14ac:dyDescent="0.25">
      <c r="A9" s="165"/>
      <c r="B9" s="157"/>
      <c r="C9" s="157"/>
      <c r="D9" s="80" t="s">
        <v>128</v>
      </c>
      <c r="E9" s="80"/>
      <c r="F9" s="80"/>
      <c r="G9" s="80" t="s">
        <v>22</v>
      </c>
      <c r="H9" s="52"/>
    </row>
    <row r="10" spans="1:8" ht="75" x14ac:dyDescent="0.25">
      <c r="A10" s="165"/>
      <c r="B10" s="157"/>
      <c r="C10" s="157"/>
      <c r="D10" s="80" t="s">
        <v>132</v>
      </c>
      <c r="E10" s="80"/>
      <c r="F10" s="80"/>
      <c r="G10" s="52"/>
      <c r="H10" s="52"/>
    </row>
    <row r="11" spans="1:8" ht="45.75" customHeight="1" x14ac:dyDescent="0.25">
      <c r="A11" s="165"/>
      <c r="B11" s="157"/>
      <c r="C11" s="157"/>
      <c r="D11" s="80" t="s">
        <v>141</v>
      </c>
      <c r="E11" s="80"/>
      <c r="F11" s="52"/>
      <c r="G11" s="52" t="s">
        <v>25</v>
      </c>
      <c r="H11" s="52"/>
    </row>
    <row r="12" spans="1:8" ht="60.75" customHeight="1" x14ac:dyDescent="0.25">
      <c r="A12" s="165"/>
      <c r="B12" s="157"/>
      <c r="C12" s="157"/>
      <c r="D12" s="166" t="s">
        <v>143</v>
      </c>
      <c r="E12" s="80"/>
      <c r="F12" s="52"/>
      <c r="G12" s="52" t="s">
        <v>25</v>
      </c>
      <c r="H12" s="52"/>
    </row>
    <row r="13" spans="1:8" ht="60.75" customHeight="1" x14ac:dyDescent="0.25">
      <c r="A13" s="165"/>
      <c r="B13" s="157"/>
      <c r="C13" s="157"/>
      <c r="D13" s="167"/>
      <c r="E13" s="80"/>
      <c r="F13" s="52"/>
      <c r="G13" s="52" t="s">
        <v>25</v>
      </c>
      <c r="H13" s="52"/>
    </row>
    <row r="14" spans="1:8" ht="60.75" customHeight="1" x14ac:dyDescent="0.25">
      <c r="A14" s="165"/>
      <c r="B14" s="157"/>
      <c r="C14" s="157"/>
      <c r="D14" s="168"/>
      <c r="E14" s="80"/>
      <c r="F14" s="52"/>
      <c r="G14" s="52" t="s">
        <v>25</v>
      </c>
      <c r="H14" s="52"/>
    </row>
    <row r="15" spans="1:8" ht="60.75" customHeight="1" x14ac:dyDescent="0.25">
      <c r="B15" s="157"/>
      <c r="C15" s="157"/>
      <c r="D15" s="166" t="s">
        <v>145</v>
      </c>
      <c r="E15" s="80" t="s">
        <v>208</v>
      </c>
      <c r="F15" s="52" t="s">
        <v>209</v>
      </c>
      <c r="G15" s="52" t="s">
        <v>25</v>
      </c>
      <c r="H15" s="52" t="s">
        <v>137</v>
      </c>
    </row>
    <row r="16" spans="1:8" ht="60.75" customHeight="1" x14ac:dyDescent="0.25">
      <c r="B16" s="158"/>
      <c r="C16" s="158"/>
      <c r="D16" s="168"/>
      <c r="E16" s="105" t="s">
        <v>210</v>
      </c>
      <c r="F16" s="52" t="s">
        <v>211</v>
      </c>
      <c r="G16" s="52" t="s">
        <v>25</v>
      </c>
      <c r="H16" s="52" t="s">
        <v>137</v>
      </c>
    </row>
    <row r="17" spans="2:8" ht="156.75" customHeight="1" x14ac:dyDescent="0.25">
      <c r="B17" s="169">
        <v>2</v>
      </c>
      <c r="C17" s="169" t="s">
        <v>170</v>
      </c>
      <c r="D17" s="80" t="s">
        <v>16</v>
      </c>
      <c r="E17" s="102" t="s">
        <v>205</v>
      </c>
      <c r="F17" s="80">
        <v>3.75</v>
      </c>
      <c r="G17" s="80" t="s">
        <v>22</v>
      </c>
      <c r="H17" s="52" t="s">
        <v>126</v>
      </c>
    </row>
    <row r="18" spans="2:8" ht="42.75" customHeight="1" x14ac:dyDescent="0.25">
      <c r="B18" s="157"/>
      <c r="C18" s="157"/>
      <c r="D18" s="80" t="s">
        <v>127</v>
      </c>
      <c r="E18" s="80"/>
      <c r="F18" s="80"/>
      <c r="G18" s="80" t="s">
        <v>22</v>
      </c>
      <c r="H18" s="52" t="s">
        <v>137</v>
      </c>
    </row>
    <row r="19" spans="2:8" ht="106.5" customHeight="1" x14ac:dyDescent="0.25">
      <c r="B19" s="157"/>
      <c r="C19" s="157"/>
      <c r="D19" s="80" t="s">
        <v>176</v>
      </c>
      <c r="E19" s="105" t="s">
        <v>200</v>
      </c>
      <c r="F19" s="80">
        <v>3</v>
      </c>
      <c r="G19" s="80" t="s">
        <v>26</v>
      </c>
      <c r="H19" s="52" t="s">
        <v>137</v>
      </c>
    </row>
    <row r="20" spans="2:8" ht="106.5" customHeight="1" x14ac:dyDescent="0.25">
      <c r="B20" s="157"/>
      <c r="C20" s="157"/>
      <c r="D20" s="80" t="s">
        <v>129</v>
      </c>
      <c r="E20" s="80" t="s">
        <v>177</v>
      </c>
      <c r="F20" s="80" t="s">
        <v>130</v>
      </c>
      <c r="G20" s="80"/>
      <c r="H20" s="52" t="s">
        <v>131</v>
      </c>
    </row>
    <row r="21" spans="2:8" ht="106.5" customHeight="1" x14ac:dyDescent="0.25">
      <c r="B21" s="157"/>
      <c r="C21" s="157"/>
      <c r="D21" s="80" t="s">
        <v>132</v>
      </c>
      <c r="E21" s="105" t="s">
        <v>202</v>
      </c>
      <c r="F21" s="80" t="s">
        <v>133</v>
      </c>
      <c r="G21" s="80"/>
      <c r="H21" s="52" t="s">
        <v>201</v>
      </c>
    </row>
    <row r="22" spans="2:8" ht="106.5" customHeight="1" x14ac:dyDescent="0.25">
      <c r="B22" s="157"/>
      <c r="C22" s="157"/>
      <c r="D22" s="80" t="s">
        <v>132</v>
      </c>
      <c r="E22" s="80"/>
      <c r="F22" s="80"/>
      <c r="G22" s="80"/>
      <c r="H22" s="52" t="s">
        <v>139</v>
      </c>
    </row>
    <row r="23" spans="2:8" ht="86.25" customHeight="1" x14ac:dyDescent="0.25">
      <c r="B23" s="157"/>
      <c r="C23" s="157"/>
      <c r="D23" s="101" t="s">
        <v>136</v>
      </c>
      <c r="E23" s="80" t="s">
        <v>178</v>
      </c>
      <c r="F23" s="53" t="s">
        <v>179</v>
      </c>
      <c r="G23" s="80" t="s">
        <v>25</v>
      </c>
      <c r="H23" s="52" t="s">
        <v>137</v>
      </c>
    </row>
    <row r="24" spans="2:8" ht="34.5" customHeight="1" x14ac:dyDescent="0.25">
      <c r="B24" s="157"/>
      <c r="C24" s="157"/>
      <c r="D24" s="166" t="s">
        <v>140</v>
      </c>
      <c r="E24" s="80"/>
      <c r="F24" s="53"/>
      <c r="G24" s="80"/>
      <c r="H24" s="52"/>
    </row>
    <row r="25" spans="2:8" ht="24" customHeight="1" x14ac:dyDescent="0.25">
      <c r="B25" s="157"/>
      <c r="C25" s="157"/>
      <c r="D25" s="167"/>
      <c r="E25" s="80"/>
      <c r="F25" s="53"/>
      <c r="G25" s="80"/>
      <c r="H25" s="52"/>
    </row>
    <row r="26" spans="2:8" ht="30" customHeight="1" x14ac:dyDescent="0.25">
      <c r="B26" s="157"/>
      <c r="C26" s="157"/>
      <c r="D26" s="167"/>
      <c r="E26" s="80"/>
      <c r="F26" s="53"/>
      <c r="G26" s="80"/>
      <c r="H26" s="52"/>
    </row>
    <row r="27" spans="2:8" ht="31.5" customHeight="1" x14ac:dyDescent="0.25">
      <c r="B27" s="157"/>
      <c r="C27" s="157"/>
      <c r="D27" s="168"/>
      <c r="E27" s="80"/>
      <c r="F27" s="53"/>
      <c r="G27" s="80"/>
      <c r="H27" s="52"/>
    </row>
    <row r="28" spans="2:8" ht="27" customHeight="1" x14ac:dyDescent="0.25">
      <c r="B28" s="157"/>
      <c r="C28" s="157"/>
      <c r="D28" s="166" t="s">
        <v>138</v>
      </c>
      <c r="E28" s="80" t="s">
        <v>180</v>
      </c>
      <c r="F28" s="53">
        <v>2</v>
      </c>
      <c r="G28" s="80" t="s">
        <v>25</v>
      </c>
      <c r="H28" s="52" t="s">
        <v>137</v>
      </c>
    </row>
    <row r="29" spans="2:8" ht="30" customHeight="1" x14ac:dyDescent="0.25">
      <c r="B29" s="157"/>
      <c r="C29" s="157"/>
      <c r="D29" s="167"/>
      <c r="E29" s="80" t="s">
        <v>181</v>
      </c>
      <c r="F29" s="53">
        <v>2</v>
      </c>
      <c r="G29" s="80" t="s">
        <v>25</v>
      </c>
      <c r="H29" s="52" t="s">
        <v>137</v>
      </c>
    </row>
    <row r="30" spans="2:8" ht="48.75" customHeight="1" x14ac:dyDescent="0.25">
      <c r="B30" s="157"/>
      <c r="C30" s="157"/>
      <c r="D30" s="168"/>
      <c r="E30" s="80" t="s">
        <v>182</v>
      </c>
      <c r="F30" s="53">
        <v>4</v>
      </c>
      <c r="G30" s="80" t="s">
        <v>25</v>
      </c>
      <c r="H30" s="52" t="s">
        <v>137</v>
      </c>
    </row>
    <row r="31" spans="2:8" ht="55.5" customHeight="1" x14ac:dyDescent="0.25">
      <c r="B31" s="158"/>
      <c r="C31" s="158"/>
      <c r="D31" s="81" t="s">
        <v>141</v>
      </c>
      <c r="E31" s="102" t="s">
        <v>203</v>
      </c>
      <c r="F31" s="53">
        <v>1</v>
      </c>
      <c r="G31" s="80" t="s">
        <v>23</v>
      </c>
      <c r="H31" s="52" t="s">
        <v>142</v>
      </c>
    </row>
    <row r="32" spans="2:8" ht="170.25" customHeight="1" x14ac:dyDescent="0.25">
      <c r="B32" s="169">
        <v>3</v>
      </c>
      <c r="C32" s="169" t="s">
        <v>171</v>
      </c>
      <c r="D32" s="80" t="s">
        <v>16</v>
      </c>
      <c r="E32" s="103" t="s">
        <v>204</v>
      </c>
      <c r="F32" s="80">
        <v>2.9</v>
      </c>
      <c r="G32" s="80" t="s">
        <v>22</v>
      </c>
      <c r="H32" s="52" t="s">
        <v>126</v>
      </c>
    </row>
    <row r="33" spans="2:8" ht="79.5" customHeight="1" x14ac:dyDescent="0.25">
      <c r="B33" s="157"/>
      <c r="C33" s="157"/>
      <c r="D33" s="166" t="s">
        <v>207</v>
      </c>
      <c r="E33" s="105" t="s">
        <v>218</v>
      </c>
      <c r="F33" s="80"/>
      <c r="G33" s="80" t="s">
        <v>22</v>
      </c>
      <c r="H33" s="52">
        <v>2</v>
      </c>
    </row>
    <row r="34" spans="2:8" ht="79.5" customHeight="1" x14ac:dyDescent="0.25">
      <c r="B34" s="157"/>
      <c r="C34" s="157"/>
      <c r="D34" s="167"/>
      <c r="E34" s="80"/>
      <c r="F34" s="80"/>
      <c r="G34" s="80"/>
      <c r="H34" s="52"/>
    </row>
    <row r="35" spans="2:8" ht="79.5" customHeight="1" x14ac:dyDescent="0.25">
      <c r="B35" s="157"/>
      <c r="C35" s="157"/>
      <c r="D35" s="168"/>
      <c r="E35" s="80"/>
      <c r="F35" s="80"/>
      <c r="G35" s="80"/>
      <c r="H35" s="52"/>
    </row>
    <row r="36" spans="2:8" ht="23.25" customHeight="1" x14ac:dyDescent="0.25">
      <c r="B36" s="157"/>
      <c r="C36" s="157"/>
      <c r="D36" s="166" t="s">
        <v>144</v>
      </c>
      <c r="E36" s="80" t="s">
        <v>146</v>
      </c>
      <c r="F36" s="80">
        <v>1</v>
      </c>
      <c r="G36" s="80" t="s">
        <v>25</v>
      </c>
      <c r="H36" s="52" t="s">
        <v>137</v>
      </c>
    </row>
    <row r="37" spans="2:8" ht="23.25" customHeight="1" x14ac:dyDescent="0.25">
      <c r="B37" s="157"/>
      <c r="C37" s="157"/>
      <c r="D37" s="167"/>
      <c r="E37" s="80" t="s">
        <v>146</v>
      </c>
      <c r="F37" s="80">
        <v>1</v>
      </c>
      <c r="G37" s="80" t="s">
        <v>25</v>
      </c>
      <c r="H37" s="52" t="s">
        <v>137</v>
      </c>
    </row>
    <row r="38" spans="2:8" ht="23.25" customHeight="1" x14ac:dyDescent="0.25">
      <c r="B38" s="157"/>
      <c r="C38" s="157"/>
      <c r="D38" s="167"/>
      <c r="E38" s="80" t="s">
        <v>183</v>
      </c>
      <c r="F38" s="80">
        <v>1</v>
      </c>
      <c r="G38" s="80" t="s">
        <v>25</v>
      </c>
      <c r="H38" s="52" t="s">
        <v>137</v>
      </c>
    </row>
    <row r="39" spans="2:8" ht="23.25" customHeight="1" x14ac:dyDescent="0.25">
      <c r="B39" s="157"/>
      <c r="C39" s="157"/>
      <c r="D39" s="167"/>
      <c r="E39" s="80"/>
      <c r="F39" s="80"/>
      <c r="G39" s="80"/>
      <c r="H39" s="52"/>
    </row>
    <row r="40" spans="2:8" ht="23.25" customHeight="1" x14ac:dyDescent="0.25">
      <c r="B40" s="158"/>
      <c r="C40" s="158"/>
      <c r="D40" s="168"/>
      <c r="E40" s="80"/>
      <c r="F40" s="80"/>
      <c r="G40" s="80"/>
      <c r="H40" s="52"/>
    </row>
    <row r="41" spans="2:8" ht="45" x14ac:dyDescent="0.25">
      <c r="B41" s="106"/>
      <c r="C41" s="106"/>
      <c r="D41" s="104" t="s">
        <v>141</v>
      </c>
      <c r="E41" s="105" t="s">
        <v>184</v>
      </c>
      <c r="F41" s="53">
        <v>1</v>
      </c>
      <c r="G41" s="105" t="s">
        <v>23</v>
      </c>
      <c r="H41" s="52" t="s">
        <v>142</v>
      </c>
    </row>
  </sheetData>
  <mergeCells count="14">
    <mergeCell ref="A7:A14"/>
    <mergeCell ref="D36:D40"/>
    <mergeCell ref="B3:H3"/>
    <mergeCell ref="B17:B31"/>
    <mergeCell ref="C17:C31"/>
    <mergeCell ref="D12:D14"/>
    <mergeCell ref="D33:D35"/>
    <mergeCell ref="B7:B16"/>
    <mergeCell ref="C7:C16"/>
    <mergeCell ref="C32:C40"/>
    <mergeCell ref="B32:B40"/>
    <mergeCell ref="D28:D30"/>
    <mergeCell ref="D24:D27"/>
    <mergeCell ref="D15:D1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33"/>
  <sheetViews>
    <sheetView view="pageBreakPreview" topLeftCell="A7" zoomScale="95" zoomScaleNormal="100" zoomScaleSheetLayoutView="95" workbookViewId="0">
      <selection activeCell="A4" sqref="A4:AF4"/>
    </sheetView>
  </sheetViews>
  <sheetFormatPr defaultRowHeight="15" x14ac:dyDescent="0.25"/>
  <cols>
    <col min="1" max="2" width="9.140625" style="70"/>
    <col min="3" max="3" width="27.140625" style="70" customWidth="1"/>
    <col min="4" max="9" width="9.140625" style="70"/>
    <col min="10" max="11" width="14.42578125" style="70" customWidth="1"/>
    <col min="12" max="12" width="14" style="70" customWidth="1"/>
    <col min="13" max="13" width="9.140625" style="70" customWidth="1"/>
    <col min="14" max="14" width="10.140625" style="70" customWidth="1"/>
    <col min="15" max="15" width="10.5703125" style="70" customWidth="1"/>
    <col min="16" max="32" width="9.140625" style="70"/>
    <col min="33" max="33" width="11.28515625" style="70" customWidth="1"/>
    <col min="34" max="16384" width="9.140625" style="70"/>
  </cols>
  <sheetData>
    <row r="4" spans="1:32" x14ac:dyDescent="0.25">
      <c r="A4" s="170" t="s">
        <v>212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</row>
    <row r="6" spans="1:32" ht="409.5" customHeight="1" x14ac:dyDescent="0.25">
      <c r="A6" s="63" t="s">
        <v>69</v>
      </c>
      <c r="B6" s="63" t="s">
        <v>75</v>
      </c>
      <c r="C6" s="130" t="s">
        <v>16</v>
      </c>
      <c r="D6" s="131"/>
      <c r="E6" s="131"/>
      <c r="F6" s="131"/>
      <c r="G6" s="131"/>
      <c r="H6" s="132"/>
      <c r="I6" s="130" t="s">
        <v>4</v>
      </c>
      <c r="J6" s="132"/>
      <c r="K6" s="130" t="s">
        <v>5</v>
      </c>
      <c r="L6" s="132"/>
      <c r="M6" s="130" t="s">
        <v>6</v>
      </c>
      <c r="N6" s="132"/>
      <c r="O6" s="130" t="s">
        <v>7</v>
      </c>
      <c r="P6" s="132"/>
      <c r="Q6" s="130" t="s">
        <v>8</v>
      </c>
      <c r="R6" s="132"/>
      <c r="S6" s="130" t="s">
        <v>9</v>
      </c>
      <c r="T6" s="132"/>
      <c r="U6" s="130" t="s">
        <v>10</v>
      </c>
      <c r="V6" s="132"/>
      <c r="W6" s="130" t="s">
        <v>11</v>
      </c>
      <c r="X6" s="132"/>
      <c r="Y6" s="130" t="s">
        <v>12</v>
      </c>
      <c r="Z6" s="132"/>
      <c r="AA6" s="130" t="s">
        <v>13</v>
      </c>
      <c r="AB6" s="132"/>
      <c r="AC6" s="130" t="s">
        <v>14</v>
      </c>
      <c r="AD6" s="132"/>
      <c r="AE6" s="130" t="s">
        <v>15</v>
      </c>
      <c r="AF6" s="132"/>
    </row>
    <row r="7" spans="1:32" ht="42.75" x14ac:dyDescent="0.25">
      <c r="A7" s="63"/>
      <c r="B7" s="63"/>
      <c r="C7" s="75" t="s">
        <v>17</v>
      </c>
      <c r="D7" s="75" t="s">
        <v>74</v>
      </c>
      <c r="E7" s="75" t="s">
        <v>18</v>
      </c>
      <c r="F7" s="75" t="s">
        <v>74</v>
      </c>
      <c r="G7" s="75" t="s">
        <v>19</v>
      </c>
      <c r="H7" s="75" t="s">
        <v>74</v>
      </c>
      <c r="I7" s="75" t="s">
        <v>22</v>
      </c>
      <c r="J7" s="75" t="s">
        <v>74</v>
      </c>
      <c r="K7" s="75" t="s">
        <v>23</v>
      </c>
      <c r="L7" s="75" t="s">
        <v>74</v>
      </c>
      <c r="M7" s="75" t="s">
        <v>23</v>
      </c>
      <c r="N7" s="75" t="s">
        <v>74</v>
      </c>
      <c r="O7" s="75" t="s">
        <v>24</v>
      </c>
      <c r="P7" s="75" t="s">
        <v>74</v>
      </c>
      <c r="Q7" s="75" t="s">
        <v>24</v>
      </c>
      <c r="R7" s="75" t="s">
        <v>74</v>
      </c>
      <c r="S7" s="75" t="s">
        <v>24</v>
      </c>
      <c r="T7" s="75" t="s">
        <v>74</v>
      </c>
      <c r="U7" s="75" t="s">
        <v>22</v>
      </c>
      <c r="V7" s="75" t="s">
        <v>74</v>
      </c>
      <c r="W7" s="75" t="s">
        <v>25</v>
      </c>
      <c r="X7" s="75" t="s">
        <v>74</v>
      </c>
      <c r="Y7" s="75" t="s">
        <v>25</v>
      </c>
      <c r="Z7" s="75" t="s">
        <v>74</v>
      </c>
      <c r="AA7" s="75" t="s">
        <v>25</v>
      </c>
      <c r="AB7" s="75" t="s">
        <v>74</v>
      </c>
      <c r="AC7" s="75" t="s">
        <v>26</v>
      </c>
      <c r="AD7" s="75" t="s">
        <v>74</v>
      </c>
      <c r="AE7" s="75" t="s">
        <v>23</v>
      </c>
      <c r="AF7" s="75" t="s">
        <v>74</v>
      </c>
    </row>
    <row r="8" spans="1:32" x14ac:dyDescent="0.25">
      <c r="A8" s="63" t="s">
        <v>2</v>
      </c>
      <c r="B8" s="67">
        <v>1</v>
      </c>
      <c r="C8" s="67">
        <v>2</v>
      </c>
      <c r="D8" s="67">
        <v>3</v>
      </c>
      <c r="E8" s="67">
        <v>4</v>
      </c>
      <c r="F8" s="67">
        <v>5</v>
      </c>
      <c r="G8" s="67">
        <v>6</v>
      </c>
      <c r="H8" s="67">
        <v>7</v>
      </c>
      <c r="I8" s="67">
        <v>8</v>
      </c>
      <c r="J8" s="67">
        <v>9</v>
      </c>
      <c r="K8" s="67">
        <v>10</v>
      </c>
      <c r="L8" s="67">
        <v>11</v>
      </c>
      <c r="M8" s="67">
        <v>12</v>
      </c>
      <c r="N8" s="67">
        <v>13</v>
      </c>
      <c r="O8" s="67">
        <v>14</v>
      </c>
      <c r="P8" s="67">
        <v>15</v>
      </c>
      <c r="Q8" s="67">
        <v>16</v>
      </c>
      <c r="R8" s="67">
        <v>17</v>
      </c>
      <c r="S8" s="67">
        <v>18</v>
      </c>
      <c r="T8" s="67">
        <v>19</v>
      </c>
      <c r="U8" s="67">
        <v>20</v>
      </c>
      <c r="V8" s="67">
        <v>21</v>
      </c>
      <c r="W8" s="67">
        <v>22</v>
      </c>
      <c r="X8" s="67">
        <v>23</v>
      </c>
      <c r="Y8" s="67">
        <v>24</v>
      </c>
      <c r="Z8" s="67">
        <v>25</v>
      </c>
      <c r="AA8" s="67">
        <v>26</v>
      </c>
      <c r="AB8" s="67">
        <v>27</v>
      </c>
      <c r="AC8" s="67">
        <v>28</v>
      </c>
      <c r="AD8" s="67">
        <v>29</v>
      </c>
      <c r="AE8" s="67">
        <v>30</v>
      </c>
      <c r="AF8" s="82" t="s">
        <v>162</v>
      </c>
    </row>
    <row r="9" spans="1:32" ht="33.75" customHeight="1" x14ac:dyDescent="0.25">
      <c r="A9" s="83">
        <v>1</v>
      </c>
      <c r="B9" s="83">
        <v>2024</v>
      </c>
      <c r="C9" s="68"/>
      <c r="D9" s="68"/>
      <c r="E9" s="68"/>
      <c r="F9" s="68"/>
      <c r="G9" s="68">
        <v>5</v>
      </c>
      <c r="H9" s="68">
        <v>103.4</v>
      </c>
      <c r="I9" s="68"/>
      <c r="J9" s="68"/>
      <c r="K9" s="94"/>
      <c r="L9" s="68"/>
      <c r="M9" s="94"/>
      <c r="N9" s="68"/>
      <c r="O9" s="68"/>
      <c r="P9" s="68"/>
      <c r="Q9" s="68"/>
      <c r="R9" s="68"/>
      <c r="S9" s="68">
        <v>30</v>
      </c>
      <c r="T9" s="68">
        <v>37.5</v>
      </c>
      <c r="U9" s="68"/>
      <c r="V9" s="68"/>
      <c r="W9" s="68"/>
      <c r="X9" s="68"/>
      <c r="Y9" s="94">
        <v>1</v>
      </c>
      <c r="Z9" s="68">
        <v>4.7</v>
      </c>
      <c r="AA9" s="94"/>
      <c r="AB9" s="68"/>
      <c r="AC9" s="68"/>
      <c r="AD9" s="68"/>
      <c r="AE9" s="94">
        <v>3</v>
      </c>
      <c r="AF9" s="68">
        <v>26.4</v>
      </c>
    </row>
    <row r="10" spans="1:32" ht="30" customHeight="1" x14ac:dyDescent="0.25">
      <c r="A10" s="83">
        <v>2</v>
      </c>
      <c r="B10" s="83">
        <v>2025</v>
      </c>
      <c r="C10" s="68">
        <v>2</v>
      </c>
      <c r="D10" s="68">
        <v>266.5</v>
      </c>
      <c r="E10" s="68"/>
      <c r="F10" s="68"/>
      <c r="G10" s="68">
        <v>5</v>
      </c>
      <c r="H10" s="68">
        <v>103.4</v>
      </c>
      <c r="I10" s="68"/>
      <c r="J10" s="68"/>
      <c r="K10" s="94"/>
      <c r="L10" s="68"/>
      <c r="M10" s="94"/>
      <c r="N10" s="68"/>
      <c r="O10" s="68"/>
      <c r="P10" s="68"/>
      <c r="Q10" s="68"/>
      <c r="R10" s="68"/>
      <c r="S10" s="68">
        <v>30</v>
      </c>
      <c r="T10" s="68">
        <v>37.5</v>
      </c>
      <c r="U10" s="68"/>
      <c r="V10" s="68"/>
      <c r="W10" s="68"/>
      <c r="X10" s="68"/>
      <c r="Y10" s="94">
        <v>2</v>
      </c>
      <c r="Z10" s="68">
        <v>9.4</v>
      </c>
      <c r="AA10" s="94"/>
      <c r="AB10" s="68"/>
      <c r="AC10" s="68"/>
      <c r="AD10" s="68"/>
      <c r="AE10" s="94">
        <v>2</v>
      </c>
      <c r="AF10" s="68">
        <v>17.600000000000001</v>
      </c>
    </row>
    <row r="11" spans="1:32" ht="33.75" customHeight="1" x14ac:dyDescent="0.25">
      <c r="A11" s="83">
        <v>3</v>
      </c>
      <c r="B11" s="83">
        <v>2026</v>
      </c>
      <c r="C11" s="68">
        <v>2</v>
      </c>
      <c r="D11" s="68">
        <v>266.5</v>
      </c>
      <c r="E11" s="68"/>
      <c r="F11" s="68"/>
      <c r="G11" s="68">
        <v>5</v>
      </c>
      <c r="H11" s="68">
        <v>103.4</v>
      </c>
      <c r="I11" s="68"/>
      <c r="J11" s="68"/>
      <c r="K11" s="94"/>
      <c r="L11" s="68"/>
      <c r="M11" s="94"/>
      <c r="N11" s="68"/>
      <c r="O11" s="68"/>
      <c r="P11" s="68"/>
      <c r="Q11" s="68"/>
      <c r="R11" s="68"/>
      <c r="S11" s="68">
        <v>30</v>
      </c>
      <c r="T11" s="68">
        <v>37.5</v>
      </c>
      <c r="U11" s="68"/>
      <c r="V11" s="68"/>
      <c r="W11" s="68"/>
      <c r="X11" s="68"/>
      <c r="Y11" s="94">
        <v>2</v>
      </c>
      <c r="Z11" s="68">
        <v>9.4</v>
      </c>
      <c r="AA11" s="94"/>
      <c r="AB11" s="68"/>
      <c r="AC11" s="68"/>
      <c r="AD11" s="68"/>
      <c r="AE11" s="94">
        <v>2</v>
      </c>
      <c r="AF11" s="68">
        <v>17.600000000000001</v>
      </c>
    </row>
    <row r="12" spans="1:32" ht="27.75" customHeight="1" x14ac:dyDescent="0.25">
      <c r="A12" s="83">
        <v>4</v>
      </c>
      <c r="B12" s="83">
        <v>2027</v>
      </c>
      <c r="C12" s="68">
        <v>2</v>
      </c>
      <c r="D12" s="68">
        <v>266.5</v>
      </c>
      <c r="E12" s="68"/>
      <c r="F12" s="68"/>
      <c r="G12" s="68">
        <v>5</v>
      </c>
      <c r="H12" s="68">
        <v>103.4</v>
      </c>
      <c r="I12" s="68"/>
      <c r="J12" s="68"/>
      <c r="K12" s="94"/>
      <c r="L12" s="68"/>
      <c r="M12" s="94"/>
      <c r="N12" s="68"/>
      <c r="O12" s="68"/>
      <c r="P12" s="68"/>
      <c r="Q12" s="68"/>
      <c r="R12" s="68"/>
      <c r="S12" s="68">
        <v>30</v>
      </c>
      <c r="T12" s="68">
        <v>37.5</v>
      </c>
      <c r="U12" s="68"/>
      <c r="V12" s="68"/>
      <c r="W12" s="68"/>
      <c r="X12" s="68"/>
      <c r="Y12" s="94">
        <v>2</v>
      </c>
      <c r="Z12" s="68">
        <v>9.4</v>
      </c>
      <c r="AA12" s="94"/>
      <c r="AB12" s="68"/>
      <c r="AC12" s="68"/>
      <c r="AD12" s="68"/>
      <c r="AE12" s="94">
        <v>2</v>
      </c>
      <c r="AF12" s="68">
        <v>17.600000000000001</v>
      </c>
    </row>
    <row r="13" spans="1:32" ht="36" customHeight="1" x14ac:dyDescent="0.25">
      <c r="A13" s="83">
        <v>5</v>
      </c>
      <c r="B13" s="83">
        <v>2028</v>
      </c>
      <c r="C13" s="68">
        <v>2</v>
      </c>
      <c r="D13" s="68">
        <v>266.5</v>
      </c>
      <c r="E13" s="68"/>
      <c r="F13" s="68"/>
      <c r="G13" s="68">
        <v>5</v>
      </c>
      <c r="H13" s="68">
        <v>103.4</v>
      </c>
      <c r="I13" s="68"/>
      <c r="J13" s="68"/>
      <c r="K13" s="94"/>
      <c r="L13" s="68"/>
      <c r="M13" s="94"/>
      <c r="N13" s="68"/>
      <c r="O13" s="68"/>
      <c r="P13" s="68"/>
      <c r="Q13" s="68"/>
      <c r="R13" s="68"/>
      <c r="S13" s="68">
        <v>30</v>
      </c>
      <c r="T13" s="68">
        <v>37.5</v>
      </c>
      <c r="U13" s="68"/>
      <c r="V13" s="68"/>
      <c r="W13" s="68"/>
      <c r="X13" s="68"/>
      <c r="Y13" s="94">
        <v>2</v>
      </c>
      <c r="Z13" s="68">
        <v>9.4</v>
      </c>
      <c r="AA13" s="94"/>
      <c r="AB13" s="68"/>
      <c r="AC13" s="68"/>
      <c r="AD13" s="68"/>
      <c r="AE13" s="94">
        <v>2</v>
      </c>
      <c r="AF13" s="68">
        <v>17.600000000000001</v>
      </c>
    </row>
    <row r="14" spans="1:32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</row>
    <row r="15" spans="1:32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</row>
    <row r="16" spans="1:32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</row>
    <row r="17" spans="1:32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</row>
    <row r="18" spans="1:32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</row>
    <row r="19" spans="1:32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</row>
    <row r="20" spans="1:32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</row>
    <row r="21" spans="1:32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</row>
    <row r="22" spans="1:32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</row>
    <row r="23" spans="1:32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</row>
    <row r="24" spans="1:32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spans="1:32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</row>
    <row r="26" spans="1:32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</row>
    <row r="27" spans="1:32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</row>
    <row r="28" spans="1:32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</row>
    <row r="29" spans="1:32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</row>
    <row r="30" spans="1:32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</row>
    <row r="31" spans="1:32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</row>
    <row r="32" spans="1:32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</row>
    <row r="33" spans="1:32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31"/>
  <sheetViews>
    <sheetView topLeftCell="A7" zoomScaleNormal="100" zoomScaleSheetLayoutView="82" workbookViewId="0">
      <selection activeCell="P14" sqref="P14:P15"/>
    </sheetView>
  </sheetViews>
  <sheetFormatPr defaultRowHeight="15" x14ac:dyDescent="0.25"/>
  <cols>
    <col min="1" max="3" width="9.140625" style="70"/>
    <col min="4" max="4" width="27.140625" style="70" customWidth="1"/>
    <col min="5" max="5" width="9.140625" style="70"/>
    <col min="6" max="6" width="10.28515625" style="70" customWidth="1"/>
    <col min="7" max="10" width="9.140625" style="70"/>
    <col min="11" max="12" width="14.42578125" style="70" customWidth="1"/>
    <col min="13" max="16" width="14" style="70" customWidth="1"/>
    <col min="17" max="33" width="9.140625" style="70"/>
    <col min="34" max="34" width="13.5703125" style="70" customWidth="1"/>
    <col min="35" max="16384" width="9.140625" style="70"/>
  </cols>
  <sheetData>
    <row r="2" spans="1:34" x14ac:dyDescent="0.25">
      <c r="B2" s="171" t="s">
        <v>213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</row>
    <row r="4" spans="1:34" s="84" customFormat="1" ht="409.5" customHeight="1" x14ac:dyDescent="0.25">
      <c r="B4" s="177" t="s">
        <v>69</v>
      </c>
      <c r="C4" s="177" t="s">
        <v>75</v>
      </c>
      <c r="D4" s="177" t="s">
        <v>20</v>
      </c>
      <c r="E4" s="172" t="s">
        <v>16</v>
      </c>
      <c r="F4" s="173"/>
      <c r="G4" s="173"/>
      <c r="H4" s="173"/>
      <c r="I4" s="173"/>
      <c r="J4" s="174"/>
      <c r="K4" s="172" t="s">
        <v>79</v>
      </c>
      <c r="L4" s="174"/>
      <c r="M4" s="172" t="s">
        <v>80</v>
      </c>
      <c r="N4" s="174"/>
      <c r="O4" s="172" t="s">
        <v>81</v>
      </c>
      <c r="P4" s="174"/>
      <c r="Q4" s="172" t="s">
        <v>82</v>
      </c>
      <c r="R4" s="174"/>
      <c r="S4" s="172" t="s">
        <v>83</v>
      </c>
      <c r="T4" s="174"/>
      <c r="U4" s="175" t="s">
        <v>9</v>
      </c>
      <c r="V4" s="176"/>
      <c r="W4" s="172" t="s">
        <v>10</v>
      </c>
      <c r="X4" s="174"/>
      <c r="Y4" s="172" t="s">
        <v>11</v>
      </c>
      <c r="Z4" s="174"/>
      <c r="AA4" s="172" t="s">
        <v>12</v>
      </c>
      <c r="AB4" s="174"/>
      <c r="AC4" s="172" t="s">
        <v>13</v>
      </c>
      <c r="AD4" s="174"/>
      <c r="AE4" s="172" t="s">
        <v>14</v>
      </c>
      <c r="AF4" s="173"/>
      <c r="AG4" s="172" t="s">
        <v>15</v>
      </c>
      <c r="AH4" s="173"/>
    </row>
    <row r="5" spans="1:34" s="84" customFormat="1" ht="42.75" x14ac:dyDescent="0.25">
      <c r="B5" s="178"/>
      <c r="C5" s="178"/>
      <c r="D5" s="178"/>
      <c r="E5" s="82" t="s">
        <v>17</v>
      </c>
      <c r="F5" s="82" t="s">
        <v>78</v>
      </c>
      <c r="G5" s="82" t="s">
        <v>18</v>
      </c>
      <c r="H5" s="82" t="s">
        <v>78</v>
      </c>
      <c r="I5" s="82" t="s">
        <v>19</v>
      </c>
      <c r="J5" s="82" t="s">
        <v>78</v>
      </c>
      <c r="K5" s="82" t="s">
        <v>22</v>
      </c>
      <c r="L5" s="82" t="s">
        <v>78</v>
      </c>
      <c r="M5" s="82" t="s">
        <v>23</v>
      </c>
      <c r="N5" s="82" t="s">
        <v>78</v>
      </c>
      <c r="O5" s="82" t="s">
        <v>23</v>
      </c>
      <c r="P5" s="82" t="s">
        <v>78</v>
      </c>
      <c r="Q5" s="82" t="s">
        <v>24</v>
      </c>
      <c r="R5" s="82" t="s">
        <v>78</v>
      </c>
      <c r="S5" s="82" t="s">
        <v>24</v>
      </c>
      <c r="T5" s="82" t="s">
        <v>78</v>
      </c>
      <c r="U5" s="82" t="s">
        <v>24</v>
      </c>
      <c r="V5" s="82" t="s">
        <v>78</v>
      </c>
      <c r="W5" s="82" t="s">
        <v>22</v>
      </c>
      <c r="X5" s="82" t="s">
        <v>78</v>
      </c>
      <c r="Y5" s="82" t="s">
        <v>25</v>
      </c>
      <c r="Z5" s="82" t="s">
        <v>78</v>
      </c>
      <c r="AA5" s="82" t="s">
        <v>25</v>
      </c>
      <c r="AB5" s="82" t="s">
        <v>78</v>
      </c>
      <c r="AC5" s="82" t="s">
        <v>25</v>
      </c>
      <c r="AD5" s="82" t="s">
        <v>78</v>
      </c>
      <c r="AE5" s="82" t="s">
        <v>26</v>
      </c>
      <c r="AF5" s="85" t="s">
        <v>78</v>
      </c>
      <c r="AG5" s="82" t="s">
        <v>25</v>
      </c>
      <c r="AH5" s="85" t="s">
        <v>163</v>
      </c>
    </row>
    <row r="6" spans="1:34" s="84" customFormat="1" x14ac:dyDescent="0.25">
      <c r="B6" s="86" t="s">
        <v>2</v>
      </c>
      <c r="C6" s="86">
        <v>1</v>
      </c>
      <c r="D6" s="122">
        <v>2</v>
      </c>
      <c r="E6" s="122">
        <v>3</v>
      </c>
      <c r="F6" s="82">
        <v>4</v>
      </c>
      <c r="G6" s="82">
        <v>5</v>
      </c>
      <c r="H6" s="82">
        <v>6</v>
      </c>
      <c r="I6" s="82">
        <v>7</v>
      </c>
      <c r="J6" s="82">
        <v>8</v>
      </c>
      <c r="K6" s="82">
        <v>9</v>
      </c>
      <c r="L6" s="82">
        <v>10</v>
      </c>
      <c r="M6" s="82">
        <v>11</v>
      </c>
      <c r="N6" s="82">
        <v>12</v>
      </c>
      <c r="O6" s="82">
        <v>13</v>
      </c>
      <c r="P6" s="82">
        <v>14</v>
      </c>
      <c r="Q6" s="82">
        <v>15</v>
      </c>
      <c r="R6" s="82">
        <v>16</v>
      </c>
      <c r="S6" s="82">
        <v>17</v>
      </c>
      <c r="T6" s="82">
        <v>18</v>
      </c>
      <c r="U6" s="82">
        <v>19</v>
      </c>
      <c r="V6" s="82">
        <v>20</v>
      </c>
      <c r="W6" s="82">
        <v>21</v>
      </c>
      <c r="X6" s="82">
        <v>22</v>
      </c>
      <c r="Y6" s="82">
        <v>23</v>
      </c>
      <c r="Z6" s="82">
        <v>24</v>
      </c>
      <c r="AA6" s="82">
        <v>25</v>
      </c>
      <c r="AB6" s="82">
        <v>26</v>
      </c>
      <c r="AC6" s="82">
        <v>27</v>
      </c>
      <c r="AD6" s="82">
        <v>28</v>
      </c>
      <c r="AE6" s="82">
        <v>29</v>
      </c>
      <c r="AF6" s="82">
        <v>30</v>
      </c>
      <c r="AG6" s="82">
        <v>31</v>
      </c>
      <c r="AH6" s="82">
        <v>32</v>
      </c>
    </row>
    <row r="7" spans="1:34" ht="36" customHeight="1" x14ac:dyDescent="0.25">
      <c r="A7" s="79"/>
      <c r="B7" s="181" t="s">
        <v>134</v>
      </c>
      <c r="C7" s="181" t="s">
        <v>123</v>
      </c>
      <c r="D7" s="179" t="s">
        <v>168</v>
      </c>
      <c r="E7" s="83"/>
      <c r="F7" s="87"/>
      <c r="G7" s="87"/>
      <c r="H7" s="87"/>
      <c r="I7" s="87" t="s">
        <v>223</v>
      </c>
      <c r="J7" s="87" t="s">
        <v>224</v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87" t="s">
        <v>134</v>
      </c>
      <c r="V7" s="121" t="s">
        <v>230</v>
      </c>
      <c r="W7" s="87"/>
      <c r="X7" s="87"/>
      <c r="Y7" s="87"/>
      <c r="Z7" s="87"/>
      <c r="AA7" s="87" t="s">
        <v>134</v>
      </c>
      <c r="AB7" s="121" t="s">
        <v>237</v>
      </c>
      <c r="AC7" s="87"/>
      <c r="AD7" s="87"/>
      <c r="AE7" s="87"/>
      <c r="AF7" s="88"/>
      <c r="AG7" s="69">
        <v>1</v>
      </c>
      <c r="AH7" s="80" t="s">
        <v>238</v>
      </c>
    </row>
    <row r="8" spans="1:34" ht="31.5" customHeight="1" x14ac:dyDescent="0.25">
      <c r="A8" s="123"/>
      <c r="B8" s="182"/>
      <c r="C8" s="182"/>
      <c r="D8" s="180"/>
      <c r="E8" s="83"/>
      <c r="F8" s="83"/>
      <c r="G8" s="83"/>
      <c r="H8" s="83"/>
      <c r="I8" s="83" t="s">
        <v>225</v>
      </c>
      <c r="J8" s="87" t="s">
        <v>226</v>
      </c>
      <c r="K8" s="83"/>
      <c r="L8" s="83"/>
      <c r="M8" s="83"/>
      <c r="N8" s="83"/>
      <c r="O8" s="83"/>
      <c r="P8" s="87"/>
      <c r="Q8" s="83"/>
      <c r="R8" s="83"/>
      <c r="S8" s="83"/>
      <c r="T8" s="83"/>
      <c r="U8" s="83" t="s">
        <v>216</v>
      </c>
      <c r="V8" s="121" t="s">
        <v>231</v>
      </c>
      <c r="W8" s="83"/>
      <c r="X8" s="83"/>
      <c r="Y8" s="83"/>
      <c r="Z8" s="83"/>
      <c r="AA8" s="83"/>
      <c r="AB8" s="83"/>
      <c r="AC8" s="83"/>
      <c r="AD8" s="83"/>
      <c r="AE8" s="83"/>
      <c r="AF8" s="89"/>
      <c r="AG8" s="62">
        <v>1</v>
      </c>
      <c r="AH8" s="62" t="s">
        <v>239</v>
      </c>
    </row>
    <row r="9" spans="1:34" ht="28.5" customHeight="1" x14ac:dyDescent="0.25">
      <c r="A9" s="123"/>
      <c r="B9" s="182"/>
      <c r="C9" s="182"/>
      <c r="D9" s="180"/>
      <c r="E9" s="83"/>
      <c r="F9" s="83"/>
      <c r="G9" s="83"/>
      <c r="H9" s="83"/>
      <c r="I9" s="83" t="s">
        <v>227</v>
      </c>
      <c r="J9" s="87" t="s">
        <v>228</v>
      </c>
      <c r="K9" s="83"/>
      <c r="L9" s="83"/>
      <c r="M9" s="83"/>
      <c r="N9" s="83"/>
      <c r="O9" s="83"/>
      <c r="P9" s="87"/>
      <c r="Q9" s="83"/>
      <c r="R9" s="83"/>
      <c r="S9" s="83"/>
      <c r="T9" s="83"/>
      <c r="U9" s="83" t="s">
        <v>217</v>
      </c>
      <c r="V9" s="121" t="s">
        <v>232</v>
      </c>
      <c r="W9" s="83"/>
      <c r="X9" s="83"/>
      <c r="Y9" s="83"/>
      <c r="Z9" s="83"/>
      <c r="AA9" s="83"/>
      <c r="AB9" s="83"/>
      <c r="AC9" s="83"/>
      <c r="AD9" s="83"/>
      <c r="AE9" s="83"/>
      <c r="AF9" s="89"/>
      <c r="AG9" s="62"/>
      <c r="AH9" s="62"/>
    </row>
    <row r="10" spans="1:34" ht="29.25" customHeight="1" x14ac:dyDescent="0.25">
      <c r="A10" s="120"/>
      <c r="B10" s="182"/>
      <c r="C10" s="182"/>
      <c r="D10" s="180"/>
      <c r="E10" s="83"/>
      <c r="F10" s="83"/>
      <c r="G10" s="83"/>
      <c r="H10" s="83"/>
      <c r="I10" s="83"/>
      <c r="J10" s="87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9"/>
      <c r="AG10" s="62"/>
      <c r="AH10" s="62"/>
    </row>
    <row r="11" spans="1:34" ht="30.75" customHeight="1" x14ac:dyDescent="0.25">
      <c r="A11" s="123"/>
      <c r="B11" s="182"/>
      <c r="C11" s="182"/>
      <c r="D11" s="180"/>
      <c r="E11" s="83"/>
      <c r="F11" s="83"/>
      <c r="G11" s="83"/>
      <c r="H11" s="83"/>
      <c r="I11" s="83"/>
      <c r="J11" s="87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9"/>
      <c r="AG11" s="62"/>
      <c r="AH11" s="62"/>
    </row>
    <row r="12" spans="1:34" ht="42.75" customHeight="1" x14ac:dyDescent="0.25">
      <c r="A12" s="123"/>
      <c r="B12" s="182"/>
      <c r="C12" s="182"/>
      <c r="D12" s="180"/>
      <c r="E12" s="83"/>
      <c r="F12" s="83"/>
      <c r="G12" s="83"/>
      <c r="H12" s="83"/>
      <c r="I12" s="83"/>
      <c r="J12" s="87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9"/>
      <c r="AG12" s="62"/>
      <c r="AH12" s="62"/>
    </row>
    <row r="13" spans="1:34" ht="38.25" customHeight="1" thickBot="1" x14ac:dyDescent="0.3">
      <c r="A13" s="123"/>
      <c r="B13" s="182"/>
      <c r="C13" s="182"/>
      <c r="D13" s="180"/>
      <c r="E13" s="83"/>
      <c r="F13" s="83"/>
      <c r="G13" s="83"/>
      <c r="H13" s="83"/>
      <c r="I13" s="83"/>
      <c r="J13" s="87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9"/>
      <c r="AG13" s="62"/>
      <c r="AH13" s="62"/>
    </row>
    <row r="14" spans="1:34" ht="30" customHeight="1" x14ac:dyDescent="0.25">
      <c r="B14" s="187">
        <v>2</v>
      </c>
      <c r="C14" s="190"/>
      <c r="D14" s="187" t="s">
        <v>170</v>
      </c>
      <c r="E14" s="185"/>
      <c r="F14" s="191"/>
      <c r="G14" s="191"/>
      <c r="H14" s="191"/>
      <c r="I14" s="191" t="s">
        <v>215</v>
      </c>
      <c r="J14" s="191" t="s">
        <v>229</v>
      </c>
      <c r="K14" s="83"/>
      <c r="L14" s="83"/>
      <c r="M14" s="191"/>
      <c r="N14" s="191"/>
      <c r="O14" s="191"/>
      <c r="P14" s="191"/>
      <c r="Q14" s="191"/>
      <c r="R14" s="191"/>
      <c r="S14" s="191"/>
      <c r="T14" s="191"/>
      <c r="U14" s="192" t="s">
        <v>217</v>
      </c>
      <c r="V14" s="191" t="s">
        <v>233</v>
      </c>
      <c r="W14" s="191"/>
      <c r="X14" s="191"/>
      <c r="Y14" s="191"/>
      <c r="Z14" s="191"/>
      <c r="AA14" s="191"/>
      <c r="AB14" s="191"/>
      <c r="AC14" s="191"/>
      <c r="AD14" s="191"/>
      <c r="AE14" s="191"/>
      <c r="AF14" s="194"/>
      <c r="AG14" s="83"/>
      <c r="AH14" s="83"/>
    </row>
    <row r="15" spans="1:34" ht="23.25" customHeight="1" thickBot="1" x14ac:dyDescent="0.3">
      <c r="B15" s="187"/>
      <c r="C15" s="190"/>
      <c r="D15" s="187"/>
      <c r="E15" s="189"/>
      <c r="F15" s="189"/>
      <c r="G15" s="189"/>
      <c r="H15" s="189"/>
      <c r="I15" s="189"/>
      <c r="J15" s="189"/>
      <c r="K15" s="83"/>
      <c r="L15" s="83"/>
      <c r="M15" s="189"/>
      <c r="N15" s="189"/>
      <c r="O15" s="189"/>
      <c r="P15" s="189"/>
      <c r="Q15" s="189"/>
      <c r="R15" s="189"/>
      <c r="S15" s="189"/>
      <c r="T15" s="189"/>
      <c r="U15" s="193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95"/>
      <c r="AG15" s="83"/>
      <c r="AH15" s="83"/>
    </row>
    <row r="16" spans="1:34" ht="33.75" customHeight="1" x14ac:dyDescent="0.25">
      <c r="B16" s="187"/>
      <c r="C16" s="190"/>
      <c r="D16" s="187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 t="s">
        <v>217</v>
      </c>
      <c r="V16" s="191" t="s">
        <v>234</v>
      </c>
      <c r="W16" s="83"/>
      <c r="X16" s="83"/>
      <c r="Y16" s="83"/>
      <c r="Z16" s="83"/>
      <c r="AA16" s="83"/>
      <c r="AB16" s="83"/>
      <c r="AC16" s="83"/>
      <c r="AD16" s="83"/>
      <c r="AE16" s="83"/>
      <c r="AF16" s="89"/>
      <c r="AG16" s="83"/>
      <c r="AH16" s="83"/>
    </row>
    <row r="17" spans="2:34" ht="33.75" customHeight="1" x14ac:dyDescent="0.25">
      <c r="B17" s="187"/>
      <c r="C17" s="190"/>
      <c r="D17" s="187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189"/>
      <c r="W17" s="83"/>
      <c r="X17" s="83"/>
      <c r="Y17" s="83"/>
      <c r="Z17" s="83"/>
      <c r="AA17" s="83"/>
      <c r="AB17" s="83"/>
      <c r="AC17" s="83"/>
      <c r="AD17" s="83"/>
      <c r="AE17" s="83"/>
      <c r="AF17" s="89"/>
      <c r="AG17" s="83"/>
      <c r="AH17" s="83"/>
    </row>
    <row r="18" spans="2:34" ht="28.5" customHeight="1" x14ac:dyDescent="0.25">
      <c r="B18" s="187"/>
      <c r="C18" s="190"/>
      <c r="D18" s="187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9"/>
      <c r="AG18" s="62"/>
      <c r="AH18" s="62"/>
    </row>
    <row r="19" spans="2:34" ht="31.5" customHeight="1" x14ac:dyDescent="0.25">
      <c r="B19" s="187"/>
      <c r="C19" s="190"/>
      <c r="D19" s="187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9"/>
      <c r="AG19" s="62"/>
      <c r="AH19" s="62"/>
    </row>
    <row r="20" spans="2:34" ht="30" customHeight="1" x14ac:dyDescent="0.25">
      <c r="B20" s="187"/>
      <c r="C20" s="190"/>
      <c r="D20" s="187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9"/>
      <c r="AG20" s="62"/>
      <c r="AH20" s="62"/>
    </row>
    <row r="21" spans="2:34" ht="79.5" customHeight="1" x14ac:dyDescent="0.25">
      <c r="B21" s="187" t="s">
        <v>185</v>
      </c>
      <c r="C21" s="185"/>
      <c r="D21" s="183" t="s">
        <v>171</v>
      </c>
      <c r="E21" s="87"/>
      <c r="F21" s="87"/>
      <c r="G21" s="81"/>
      <c r="H21" s="87"/>
      <c r="I21" s="87" t="s">
        <v>215</v>
      </c>
      <c r="J21" s="87" t="s">
        <v>236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93" t="s">
        <v>217</v>
      </c>
      <c r="V21" s="92" t="s">
        <v>135</v>
      </c>
      <c r="W21" s="87"/>
      <c r="X21" s="87"/>
      <c r="Y21" s="87"/>
      <c r="Z21" s="87"/>
      <c r="AA21" s="87"/>
      <c r="AB21" s="87"/>
      <c r="AC21" s="87"/>
      <c r="AD21" s="87"/>
      <c r="AE21" s="87"/>
      <c r="AF21" s="88"/>
      <c r="AG21" s="62">
        <v>1</v>
      </c>
      <c r="AH21" s="62" t="s">
        <v>240</v>
      </c>
    </row>
    <row r="22" spans="2:34" ht="57.75" customHeight="1" x14ac:dyDescent="0.25">
      <c r="B22" s="187"/>
      <c r="C22" s="185"/>
      <c r="D22" s="183"/>
      <c r="E22" s="83"/>
      <c r="F22" s="83"/>
      <c r="G22" s="80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78" t="s">
        <v>217</v>
      </c>
      <c r="V22" s="92" t="s">
        <v>235</v>
      </c>
      <c r="W22" s="83"/>
      <c r="X22" s="83"/>
      <c r="Y22" s="83"/>
      <c r="Z22" s="83"/>
      <c r="AA22" s="83"/>
      <c r="AB22" s="83"/>
      <c r="AC22" s="83"/>
      <c r="AD22" s="83"/>
      <c r="AE22" s="83"/>
      <c r="AF22" s="89"/>
      <c r="AG22" s="62"/>
      <c r="AH22" s="62"/>
    </row>
    <row r="23" spans="2:34" ht="27.75" customHeight="1" x14ac:dyDescent="0.25">
      <c r="B23" s="187"/>
      <c r="C23" s="185"/>
      <c r="D23" s="1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78"/>
      <c r="V23" s="92"/>
      <c r="W23" s="83"/>
      <c r="X23" s="83"/>
      <c r="Y23" s="83"/>
      <c r="Z23" s="83"/>
      <c r="AA23" s="83"/>
      <c r="AB23" s="83"/>
      <c r="AC23" s="83"/>
      <c r="AD23" s="83"/>
      <c r="AE23" s="83"/>
      <c r="AF23" s="89"/>
      <c r="AG23" s="62"/>
      <c r="AH23" s="62"/>
    </row>
    <row r="24" spans="2:34" ht="27.75" customHeight="1" x14ac:dyDescent="0.25">
      <c r="B24" s="187"/>
      <c r="C24" s="185"/>
      <c r="D24" s="1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78"/>
      <c r="V24" s="92"/>
      <c r="W24" s="83"/>
      <c r="X24" s="83"/>
      <c r="Y24" s="83"/>
      <c r="Z24" s="83"/>
      <c r="AA24" s="83"/>
      <c r="AB24" s="83"/>
      <c r="AC24" s="83"/>
      <c r="AD24" s="83"/>
      <c r="AE24" s="83"/>
      <c r="AF24" s="89"/>
      <c r="AG24" s="62"/>
      <c r="AH24" s="62"/>
    </row>
    <row r="25" spans="2:34" ht="43.5" customHeight="1" x14ac:dyDescent="0.25">
      <c r="B25" s="187"/>
      <c r="C25" s="185"/>
      <c r="D25" s="1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78"/>
      <c r="V25" s="92"/>
      <c r="W25" s="83"/>
      <c r="X25" s="83"/>
      <c r="Y25" s="83"/>
      <c r="Z25" s="83"/>
      <c r="AA25" s="83"/>
      <c r="AB25" s="83"/>
      <c r="AC25" s="83"/>
      <c r="AD25" s="83"/>
      <c r="AE25" s="83"/>
      <c r="AF25" s="89"/>
      <c r="AG25" s="62"/>
      <c r="AH25" s="62"/>
    </row>
    <row r="26" spans="2:34" ht="27.75" customHeight="1" x14ac:dyDescent="0.25">
      <c r="B26" s="187"/>
      <c r="C26" s="185"/>
      <c r="D26" s="1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9"/>
      <c r="AG26" s="62"/>
      <c r="AH26" s="62"/>
    </row>
    <row r="27" spans="2:34" ht="29.25" customHeight="1" x14ac:dyDescent="0.25">
      <c r="B27" s="187"/>
      <c r="C27" s="185"/>
      <c r="D27" s="1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9"/>
      <c r="AG27" s="62"/>
      <c r="AH27" s="62"/>
    </row>
    <row r="28" spans="2:34" ht="44.25" customHeight="1" x14ac:dyDescent="0.25">
      <c r="B28" s="187"/>
      <c r="C28" s="185"/>
      <c r="D28" s="1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9"/>
      <c r="AG28" s="62"/>
      <c r="AH28" s="62"/>
    </row>
    <row r="29" spans="2:34" ht="30.75" customHeight="1" x14ac:dyDescent="0.25">
      <c r="B29" s="187"/>
      <c r="C29" s="185"/>
      <c r="D29" s="1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9"/>
      <c r="AG29" s="62"/>
      <c r="AH29" s="62"/>
    </row>
    <row r="30" spans="2:34" ht="30.75" customHeight="1" x14ac:dyDescent="0.25">
      <c r="B30" s="187"/>
      <c r="C30" s="185"/>
      <c r="D30" s="1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9"/>
      <c r="AG30" s="62"/>
      <c r="AH30" s="62"/>
    </row>
    <row r="31" spans="2:34" ht="30" customHeight="1" thickBot="1" x14ac:dyDescent="0.3">
      <c r="B31" s="188"/>
      <c r="C31" s="186"/>
      <c r="D31" s="184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1"/>
      <c r="AG31" s="62"/>
      <c r="AH31" s="62"/>
    </row>
  </sheetData>
  <autoFilter ref="B4:AF31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53">
    <mergeCell ref="V16:V17"/>
    <mergeCell ref="AG4:AH4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F14:AF15"/>
    <mergeCell ref="T14:T15"/>
    <mergeCell ref="U14:U15"/>
    <mergeCell ref="V14:V15"/>
    <mergeCell ref="W14:W15"/>
    <mergeCell ref="F14:F15"/>
    <mergeCell ref="G14:G15"/>
    <mergeCell ref="H14:H15"/>
    <mergeCell ref="P14:P15"/>
    <mergeCell ref="O14:O15"/>
    <mergeCell ref="Q14:Q15"/>
    <mergeCell ref="R14:R15"/>
    <mergeCell ref="S14:S15"/>
    <mergeCell ref="E14:E15"/>
    <mergeCell ref="D14:D20"/>
    <mergeCell ref="C14:C20"/>
    <mergeCell ref="B14:B20"/>
    <mergeCell ref="N14:N15"/>
    <mergeCell ref="M14:M15"/>
    <mergeCell ref="I14:I15"/>
    <mergeCell ref="J14:J15"/>
    <mergeCell ref="D7:D13"/>
    <mergeCell ref="C7:C13"/>
    <mergeCell ref="B7:B13"/>
    <mergeCell ref="D21:D31"/>
    <mergeCell ref="C21:C31"/>
    <mergeCell ref="B21:B31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29"/>
  <sheetViews>
    <sheetView view="pageBreakPreview" topLeftCell="C25" zoomScale="80" zoomScaleNormal="100" zoomScaleSheetLayoutView="80" workbookViewId="0">
      <selection activeCell="F124" sqref="F124"/>
    </sheetView>
  </sheetViews>
  <sheetFormatPr defaultRowHeight="15" x14ac:dyDescent="0.2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1" spans="1:42" x14ac:dyDescent="0.25">
      <c r="B1">
        <f ca="1">B1:AP55</f>
        <v>0</v>
      </c>
    </row>
    <row r="2" spans="1:42" ht="15.75" x14ac:dyDescent="0.2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 x14ac:dyDescent="0.25">
      <c r="A3" s="1"/>
      <c r="B3" s="1"/>
      <c r="C3" s="220" t="s">
        <v>214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</row>
    <row r="4" spans="1:42" ht="32.25" customHeight="1" x14ac:dyDescent="0.25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 x14ac:dyDescent="0.3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 x14ac:dyDescent="0.3">
      <c r="A6" s="1"/>
      <c r="B6" s="222" t="s">
        <v>69</v>
      </c>
      <c r="C6" s="225" t="s">
        <v>84</v>
      </c>
      <c r="D6" s="225"/>
      <c r="E6" s="226" t="s">
        <v>28</v>
      </c>
      <c r="F6" s="229" t="s">
        <v>29</v>
      </c>
      <c r="G6" s="232" t="s">
        <v>122</v>
      </c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4"/>
    </row>
    <row r="7" spans="1:42" ht="18.75" x14ac:dyDescent="0.25">
      <c r="A7" s="1"/>
      <c r="B7" s="223"/>
      <c r="C7" s="225"/>
      <c r="D7" s="225"/>
      <c r="E7" s="227"/>
      <c r="F7" s="230"/>
      <c r="G7" s="235" t="s">
        <v>30</v>
      </c>
      <c r="H7" s="236"/>
      <c r="I7" s="236"/>
      <c r="J7" s="236" t="s">
        <v>31</v>
      </c>
      <c r="K7" s="236"/>
      <c r="L7" s="236"/>
      <c r="M7" s="236" t="s">
        <v>32</v>
      </c>
      <c r="N7" s="236"/>
      <c r="O7" s="236"/>
      <c r="P7" s="236" t="s">
        <v>33</v>
      </c>
      <c r="Q7" s="236"/>
      <c r="R7" s="236"/>
      <c r="S7" s="236" t="s">
        <v>34</v>
      </c>
      <c r="T7" s="236"/>
      <c r="U7" s="236"/>
      <c r="V7" s="236" t="s">
        <v>35</v>
      </c>
      <c r="W7" s="236"/>
      <c r="X7" s="236"/>
      <c r="Y7" s="236" t="s">
        <v>36</v>
      </c>
      <c r="Z7" s="236"/>
      <c r="AA7" s="236"/>
      <c r="AB7" s="236" t="s">
        <v>37</v>
      </c>
      <c r="AC7" s="236"/>
      <c r="AD7" s="236"/>
      <c r="AE7" s="236" t="s">
        <v>38</v>
      </c>
      <c r="AF7" s="236"/>
      <c r="AG7" s="236"/>
      <c r="AH7" s="236" t="s">
        <v>39</v>
      </c>
      <c r="AI7" s="236"/>
      <c r="AJ7" s="236"/>
      <c r="AK7" s="236" t="s">
        <v>40</v>
      </c>
      <c r="AL7" s="236"/>
      <c r="AM7" s="236"/>
      <c r="AN7" s="236" t="s">
        <v>41</v>
      </c>
      <c r="AO7" s="236"/>
      <c r="AP7" s="237"/>
    </row>
    <row r="8" spans="1:42" ht="32.25" thickBot="1" x14ac:dyDescent="0.3">
      <c r="A8" s="1"/>
      <c r="B8" s="223"/>
      <c r="C8" s="225"/>
      <c r="D8" s="225"/>
      <c r="E8" s="228"/>
      <c r="F8" s="231"/>
      <c r="G8" s="47" t="s">
        <v>42</v>
      </c>
      <c r="H8" s="48" t="s">
        <v>43</v>
      </c>
      <c r="I8" s="48" t="s">
        <v>44</v>
      </c>
      <c r="J8" s="48" t="s">
        <v>42</v>
      </c>
      <c r="K8" s="48" t="s">
        <v>43</v>
      </c>
      <c r="L8" s="48" t="s">
        <v>44</v>
      </c>
      <c r="M8" s="48" t="s">
        <v>42</v>
      </c>
      <c r="N8" s="48" t="s">
        <v>43</v>
      </c>
      <c r="O8" s="48" t="s">
        <v>44</v>
      </c>
      <c r="P8" s="48" t="s">
        <v>42</v>
      </c>
      <c r="Q8" s="48" t="s">
        <v>43</v>
      </c>
      <c r="R8" s="48" t="s">
        <v>44</v>
      </c>
      <c r="S8" s="48" t="s">
        <v>42</v>
      </c>
      <c r="T8" s="48" t="s">
        <v>43</v>
      </c>
      <c r="U8" s="48" t="s">
        <v>44</v>
      </c>
      <c r="V8" s="48" t="s">
        <v>42</v>
      </c>
      <c r="W8" s="48" t="s">
        <v>43</v>
      </c>
      <c r="X8" s="48" t="s">
        <v>44</v>
      </c>
      <c r="Y8" s="48" t="s">
        <v>42</v>
      </c>
      <c r="Z8" s="48" t="s">
        <v>43</v>
      </c>
      <c r="AA8" s="48" t="s">
        <v>44</v>
      </c>
      <c r="AB8" s="48" t="s">
        <v>42</v>
      </c>
      <c r="AC8" s="48" t="s">
        <v>43</v>
      </c>
      <c r="AD8" s="48" t="s">
        <v>44</v>
      </c>
      <c r="AE8" s="48" t="s">
        <v>42</v>
      </c>
      <c r="AF8" s="48" t="s">
        <v>43</v>
      </c>
      <c r="AG8" s="48" t="s">
        <v>44</v>
      </c>
      <c r="AH8" s="48" t="s">
        <v>42</v>
      </c>
      <c r="AI8" s="48" t="s">
        <v>43</v>
      </c>
      <c r="AJ8" s="48" t="s">
        <v>44</v>
      </c>
      <c r="AK8" s="48" t="s">
        <v>42</v>
      </c>
      <c r="AL8" s="48" t="s">
        <v>43</v>
      </c>
      <c r="AM8" s="48" t="s">
        <v>44</v>
      </c>
      <c r="AN8" s="48" t="s">
        <v>42</v>
      </c>
      <c r="AO8" s="48" t="s">
        <v>43</v>
      </c>
      <c r="AP8" s="49" t="s">
        <v>44</v>
      </c>
    </row>
    <row r="9" spans="1:42" ht="16.5" thickBot="1" x14ac:dyDescent="0.3">
      <c r="A9" s="1"/>
      <c r="B9" s="224"/>
      <c r="C9" s="225">
        <v>1</v>
      </c>
      <c r="D9" s="225"/>
      <c r="E9" s="50">
        <v>2</v>
      </c>
      <c r="F9" s="51">
        <v>3</v>
      </c>
      <c r="G9" s="202">
        <v>4</v>
      </c>
      <c r="H9" s="202"/>
      <c r="I9" s="202"/>
      <c r="J9" s="202">
        <v>5</v>
      </c>
      <c r="K9" s="202"/>
      <c r="L9" s="202"/>
      <c r="M9" s="202">
        <v>6</v>
      </c>
      <c r="N9" s="202"/>
      <c r="O9" s="202"/>
      <c r="P9" s="202">
        <v>7</v>
      </c>
      <c r="Q9" s="202"/>
      <c r="R9" s="202"/>
      <c r="S9" s="202">
        <v>8</v>
      </c>
      <c r="T9" s="202"/>
      <c r="U9" s="202"/>
      <c r="V9" s="202">
        <v>9</v>
      </c>
      <c r="W9" s="202"/>
      <c r="X9" s="202"/>
      <c r="Y9" s="202">
        <v>10</v>
      </c>
      <c r="Z9" s="202"/>
      <c r="AA9" s="202"/>
      <c r="AB9" s="202">
        <v>11</v>
      </c>
      <c r="AC9" s="202"/>
      <c r="AD9" s="202"/>
      <c r="AE9" s="202">
        <v>12</v>
      </c>
      <c r="AF9" s="202"/>
      <c r="AG9" s="202"/>
      <c r="AH9" s="202">
        <v>13</v>
      </c>
      <c r="AI9" s="202"/>
      <c r="AJ9" s="202"/>
      <c r="AK9" s="202">
        <v>14</v>
      </c>
      <c r="AL9" s="202"/>
      <c r="AM9" s="202"/>
      <c r="AN9" s="202">
        <v>15</v>
      </c>
      <c r="AO9" s="202"/>
      <c r="AP9" s="203"/>
    </row>
    <row r="10" spans="1:42" ht="16.5" thickBot="1" x14ac:dyDescent="0.3">
      <c r="A10" s="1"/>
      <c r="B10" s="46"/>
      <c r="C10" s="204" t="s">
        <v>45</v>
      </c>
      <c r="D10" s="204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 x14ac:dyDescent="0.25">
      <c r="A11" s="1"/>
      <c r="B11" s="215">
        <v>1</v>
      </c>
      <c r="C11" s="216" t="s">
        <v>76</v>
      </c>
      <c r="D11" s="14" t="s">
        <v>46</v>
      </c>
      <c r="E11" s="217" t="s">
        <v>22</v>
      </c>
      <c r="F11" s="13">
        <v>0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5">
        <v>0</v>
      </c>
      <c r="AI11" s="55">
        <v>0</v>
      </c>
      <c r="AJ11" s="55">
        <v>0</v>
      </c>
      <c r="AK11" s="13">
        <v>0</v>
      </c>
      <c r="AL11" s="13">
        <v>0</v>
      </c>
      <c r="AM11" s="13"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 x14ac:dyDescent="0.25">
      <c r="A12" s="1"/>
      <c r="B12" s="215"/>
      <c r="C12" s="216"/>
      <c r="D12" s="14" t="s">
        <v>47</v>
      </c>
      <c r="E12" s="218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 x14ac:dyDescent="0.25">
      <c r="A13" s="1"/>
      <c r="B13" s="215"/>
      <c r="C13" s="216"/>
      <c r="D13" s="14" t="s">
        <v>48</v>
      </c>
      <c r="E13" s="218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 x14ac:dyDescent="0.25">
      <c r="A14" s="1"/>
      <c r="B14" s="215"/>
      <c r="C14" s="216"/>
      <c r="D14" s="14" t="s">
        <v>49</v>
      </c>
      <c r="E14" s="218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  <c r="AI14" s="55"/>
      <c r="AJ14" s="55"/>
      <c r="AK14" s="16"/>
      <c r="AL14" s="16"/>
      <c r="AM14" s="16"/>
      <c r="AN14" s="16"/>
      <c r="AO14" s="16"/>
      <c r="AP14" s="17"/>
    </row>
    <row r="15" spans="1:42" ht="18.75" customHeight="1" thickBot="1" x14ac:dyDescent="0.3">
      <c r="A15" s="1"/>
      <c r="B15" s="215"/>
      <c r="C15" s="216"/>
      <c r="D15" s="14" t="s">
        <v>50</v>
      </c>
      <c r="E15" s="219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 x14ac:dyDescent="0.25">
      <c r="A16" s="1"/>
      <c r="B16" s="215">
        <v>2</v>
      </c>
      <c r="C16" s="216" t="s">
        <v>77</v>
      </c>
      <c r="D16" s="14" t="s">
        <v>46</v>
      </c>
      <c r="E16" s="246" t="s">
        <v>22</v>
      </c>
      <c r="F16" s="23">
        <v>0</v>
      </c>
      <c r="G16" s="23">
        <f t="shared" ref="G16:X16" si="1">G17+G18+G19+G20</f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  <c r="N16" s="23">
        <f t="shared" si="1"/>
        <v>0</v>
      </c>
      <c r="O16" s="23">
        <f t="shared" si="1"/>
        <v>0</v>
      </c>
      <c r="P16" s="23">
        <f t="shared" si="1"/>
        <v>0</v>
      </c>
      <c r="Q16" s="23">
        <f t="shared" si="1"/>
        <v>0</v>
      </c>
      <c r="R16" s="23">
        <f t="shared" si="1"/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1"/>
        <v>0</v>
      </c>
      <c r="X16" s="23">
        <f t="shared" si="1"/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23">
        <f t="shared" ref="AK16:AP16" si="2">AK17+AK18+AK19+AK20</f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 x14ac:dyDescent="0.25">
      <c r="A17" s="1"/>
      <c r="B17" s="215"/>
      <c r="C17" s="216"/>
      <c r="D17" s="14" t="s">
        <v>47</v>
      </c>
      <c r="E17" s="218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 x14ac:dyDescent="0.25">
      <c r="A18" s="1"/>
      <c r="B18" s="215"/>
      <c r="C18" s="216"/>
      <c r="D18" s="14" t="s">
        <v>48</v>
      </c>
      <c r="E18" s="218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 x14ac:dyDescent="0.25">
      <c r="A19" s="1"/>
      <c r="B19" s="215"/>
      <c r="C19" s="216"/>
      <c r="D19" s="14" t="s">
        <v>49</v>
      </c>
      <c r="E19" s="218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16"/>
      <c r="AL19" s="16"/>
      <c r="AM19" s="16"/>
      <c r="AN19" s="16"/>
      <c r="AO19" s="16"/>
      <c r="AP19" s="17"/>
    </row>
    <row r="20" spans="1:42" ht="25.5" customHeight="1" thickBot="1" x14ac:dyDescent="0.3">
      <c r="A20" s="1"/>
      <c r="B20" s="215"/>
      <c r="C20" s="216"/>
      <c r="D20" s="14" t="s">
        <v>50</v>
      </c>
      <c r="E20" s="247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25" x14ac:dyDescent="0.25">
      <c r="A21" s="1"/>
      <c r="B21" s="248"/>
      <c r="C21" s="216" t="s">
        <v>51</v>
      </c>
      <c r="D21" s="14" t="s">
        <v>46</v>
      </c>
      <c r="E21" s="217" t="s">
        <v>22</v>
      </c>
      <c r="F21" s="15">
        <v>5</v>
      </c>
      <c r="G21" s="15">
        <f t="shared" ref="G21:AP21" si="3">G22+G23+G24+G25</f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0</v>
      </c>
      <c r="R21" s="15">
        <f t="shared" si="3"/>
        <v>0</v>
      </c>
      <c r="S21" s="15">
        <f t="shared" si="3"/>
        <v>0</v>
      </c>
      <c r="T21" s="15">
        <f t="shared" si="3"/>
        <v>0</v>
      </c>
      <c r="U21" s="15">
        <f t="shared" si="3"/>
        <v>0</v>
      </c>
      <c r="V21" s="55">
        <v>0.7</v>
      </c>
      <c r="W21" s="55">
        <v>1</v>
      </c>
      <c r="X21" s="55">
        <v>1.5</v>
      </c>
      <c r="Y21" s="55">
        <v>1.8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</row>
    <row r="22" spans="1:42" ht="26.25" customHeight="1" x14ac:dyDescent="0.25">
      <c r="A22" s="1"/>
      <c r="B22" s="159"/>
      <c r="C22" s="249"/>
      <c r="D22" s="14" t="s">
        <v>47</v>
      </c>
      <c r="E22" s="218"/>
      <c r="F22" s="15">
        <v>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>
        <v>0.7</v>
      </c>
      <c r="W22" s="16">
        <v>1</v>
      </c>
      <c r="X22" s="16">
        <v>1.5</v>
      </c>
      <c r="Y22" s="16">
        <v>1.8</v>
      </c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 x14ac:dyDescent="0.25">
      <c r="A23" s="1"/>
      <c r="B23" s="159"/>
      <c r="C23" s="249"/>
      <c r="D23" s="14" t="s">
        <v>48</v>
      </c>
      <c r="E23" s="218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 x14ac:dyDescent="0.25">
      <c r="A24" s="1"/>
      <c r="B24" s="159"/>
      <c r="C24" s="249"/>
      <c r="D24" s="14" t="s">
        <v>49</v>
      </c>
      <c r="E24" s="218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16"/>
      <c r="AL24" s="16"/>
      <c r="AM24" s="16"/>
      <c r="AN24" s="16"/>
      <c r="AO24" s="16"/>
      <c r="AP24" s="17"/>
    </row>
    <row r="25" spans="1:42" ht="21" customHeight="1" thickBot="1" x14ac:dyDescent="0.3">
      <c r="A25" s="1"/>
      <c r="B25" s="160"/>
      <c r="C25" s="249"/>
      <c r="D25" s="14" t="s">
        <v>50</v>
      </c>
      <c r="E25" s="219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 x14ac:dyDescent="0.25">
      <c r="A26" s="1"/>
      <c r="B26" s="46"/>
      <c r="C26" s="250" t="s">
        <v>52</v>
      </c>
      <c r="D26" s="22" t="s">
        <v>46</v>
      </c>
      <c r="E26" s="252" t="s">
        <v>22</v>
      </c>
      <c r="F26" s="15">
        <f>F27+F28+F29+F30</f>
        <v>0</v>
      </c>
      <c r="G26" s="15">
        <f t="shared" ref="G26:AP26" si="4">G27+G28+G29+G30</f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  <c r="AM26" s="15">
        <f t="shared" si="4"/>
        <v>0</v>
      </c>
      <c r="AN26" s="15">
        <f t="shared" si="4"/>
        <v>0</v>
      </c>
      <c r="AO26" s="15">
        <f t="shared" si="4"/>
        <v>0</v>
      </c>
      <c r="AP26" s="15">
        <f t="shared" si="4"/>
        <v>0</v>
      </c>
    </row>
    <row r="27" spans="1:42" ht="26.25" customHeight="1" x14ac:dyDescent="0.25">
      <c r="A27" s="1"/>
      <c r="B27" s="46"/>
      <c r="C27" s="249"/>
      <c r="D27" s="14" t="s">
        <v>47</v>
      </c>
      <c r="E27" s="253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 x14ac:dyDescent="0.25">
      <c r="A28" s="1"/>
      <c r="B28" s="46"/>
      <c r="C28" s="249"/>
      <c r="D28" s="14" t="s">
        <v>48</v>
      </c>
      <c r="E28" s="253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 x14ac:dyDescent="0.25">
      <c r="A29" s="1"/>
      <c r="B29" s="46"/>
      <c r="C29" s="249"/>
      <c r="D29" s="14" t="s">
        <v>49</v>
      </c>
      <c r="E29" s="253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 x14ac:dyDescent="0.3">
      <c r="A30" s="1"/>
      <c r="B30" s="46"/>
      <c r="C30" s="251"/>
      <c r="D30" s="26" t="s">
        <v>50</v>
      </c>
      <c r="E30" s="254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 x14ac:dyDescent="0.25">
      <c r="A31" s="1"/>
      <c r="B31" s="46"/>
      <c r="C31" s="255" t="s">
        <v>53</v>
      </c>
      <c r="D31" s="12" t="s">
        <v>46</v>
      </c>
      <c r="E31" s="258" t="s">
        <v>22</v>
      </c>
      <c r="F31" s="15">
        <f>F32+F33+F34+F35</f>
        <v>0</v>
      </c>
      <c r="G31" s="15">
        <f t="shared" ref="G31:AP31" si="5">G32+G33+G34+G35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15">
        <f t="shared" si="5"/>
        <v>0</v>
      </c>
      <c r="T31" s="15">
        <f t="shared" si="5"/>
        <v>0</v>
      </c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5"/>
        <v>0</v>
      </c>
      <c r="AA31" s="15">
        <f t="shared" si="5"/>
        <v>0</v>
      </c>
      <c r="AB31" s="15">
        <f t="shared" si="5"/>
        <v>0</v>
      </c>
      <c r="AC31" s="15">
        <f t="shared" si="5"/>
        <v>0</v>
      </c>
      <c r="AD31" s="15">
        <f t="shared" si="5"/>
        <v>0</v>
      </c>
      <c r="AE31" s="15">
        <f t="shared" si="5"/>
        <v>0</v>
      </c>
      <c r="AF31" s="15">
        <f t="shared" si="5"/>
        <v>0</v>
      </c>
      <c r="AG31" s="15">
        <f t="shared" si="5"/>
        <v>0</v>
      </c>
      <c r="AH31" s="15">
        <f t="shared" si="5"/>
        <v>0</v>
      </c>
      <c r="AI31" s="15">
        <f t="shared" si="5"/>
        <v>0</v>
      </c>
      <c r="AJ31" s="15">
        <f t="shared" si="5"/>
        <v>0</v>
      </c>
      <c r="AK31" s="15">
        <f t="shared" si="5"/>
        <v>0</v>
      </c>
      <c r="AL31" s="15">
        <f t="shared" si="5"/>
        <v>0</v>
      </c>
      <c r="AM31" s="15">
        <f t="shared" si="5"/>
        <v>0</v>
      </c>
      <c r="AN31" s="15">
        <f t="shared" si="5"/>
        <v>0</v>
      </c>
      <c r="AO31" s="15">
        <f t="shared" si="5"/>
        <v>0</v>
      </c>
      <c r="AP31" s="15">
        <f t="shared" si="5"/>
        <v>0</v>
      </c>
    </row>
    <row r="32" spans="1:42" ht="23.25" customHeight="1" x14ac:dyDescent="0.25">
      <c r="A32" s="1"/>
      <c r="B32" s="46"/>
      <c r="C32" s="256"/>
      <c r="D32" s="14" t="s">
        <v>47</v>
      </c>
      <c r="E32" s="259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 x14ac:dyDescent="0.25">
      <c r="A33" s="1"/>
      <c r="B33" s="46"/>
      <c r="C33" s="256"/>
      <c r="D33" s="14" t="s">
        <v>48</v>
      </c>
      <c r="E33" s="259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 x14ac:dyDescent="0.25">
      <c r="A34" s="1"/>
      <c r="B34" s="46"/>
      <c r="C34" s="256"/>
      <c r="D34" s="14" t="s">
        <v>49</v>
      </c>
      <c r="E34" s="259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 x14ac:dyDescent="0.3">
      <c r="A35" s="1"/>
      <c r="B35" s="46"/>
      <c r="C35" s="257"/>
      <c r="D35" s="18" t="s">
        <v>50</v>
      </c>
      <c r="E35" s="260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 x14ac:dyDescent="0.25">
      <c r="A36" s="1"/>
      <c r="B36" s="46"/>
      <c r="C36" s="250" t="s">
        <v>54</v>
      </c>
      <c r="D36" s="22" t="s">
        <v>46</v>
      </c>
      <c r="E36" s="261" t="s">
        <v>22</v>
      </c>
      <c r="F36" s="15">
        <v>0</v>
      </c>
      <c r="G36" s="15">
        <f t="shared" ref="G36:AP36" si="6">G37+G38+G39+G40</f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5">
        <f t="shared" si="6"/>
        <v>0</v>
      </c>
      <c r="Q36" s="15">
        <f t="shared" si="6"/>
        <v>0</v>
      </c>
      <c r="R36" s="15">
        <f t="shared" si="6"/>
        <v>0</v>
      </c>
      <c r="S36" s="15">
        <f t="shared" si="6"/>
        <v>0</v>
      </c>
      <c r="T36" s="15">
        <f t="shared" si="6"/>
        <v>0</v>
      </c>
      <c r="U36" s="15">
        <f t="shared" si="6"/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15">
        <f t="shared" si="6"/>
        <v>0</v>
      </c>
      <c r="AL36" s="15">
        <f t="shared" si="6"/>
        <v>0</v>
      </c>
      <c r="AM36" s="15">
        <f t="shared" si="6"/>
        <v>0</v>
      </c>
      <c r="AN36" s="15">
        <f t="shared" si="6"/>
        <v>0</v>
      </c>
      <c r="AO36" s="15">
        <f t="shared" si="6"/>
        <v>0</v>
      </c>
      <c r="AP36" s="15">
        <f t="shared" si="6"/>
        <v>0</v>
      </c>
    </row>
    <row r="37" spans="1:42" ht="22.5" customHeight="1" x14ac:dyDescent="0.25">
      <c r="A37" s="1"/>
      <c r="B37" s="46"/>
      <c r="C37" s="249"/>
      <c r="D37" s="14" t="s">
        <v>47</v>
      </c>
      <c r="E37" s="259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 x14ac:dyDescent="0.25">
      <c r="A38" s="1"/>
      <c r="B38" s="46"/>
      <c r="C38" s="249"/>
      <c r="D38" s="14" t="s">
        <v>48</v>
      </c>
      <c r="E38" s="259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 x14ac:dyDescent="0.25">
      <c r="A39" s="1"/>
      <c r="B39" s="46"/>
      <c r="C39" s="249"/>
      <c r="D39" s="14" t="s">
        <v>49</v>
      </c>
      <c r="E39" s="259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16"/>
      <c r="AL39" s="16"/>
      <c r="AM39" s="16"/>
      <c r="AN39" s="16"/>
      <c r="AO39" s="16"/>
      <c r="AP39" s="17"/>
    </row>
    <row r="40" spans="1:42" ht="24" customHeight="1" thickBot="1" x14ac:dyDescent="0.3">
      <c r="A40" s="1"/>
      <c r="B40" s="46"/>
      <c r="C40" s="251"/>
      <c r="D40" s="26" t="s">
        <v>50</v>
      </c>
      <c r="E40" s="262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 x14ac:dyDescent="0.25">
      <c r="A41" s="1"/>
      <c r="B41" s="46"/>
      <c r="C41" s="212" t="s">
        <v>55</v>
      </c>
      <c r="D41" s="12" t="s">
        <v>46</v>
      </c>
      <c r="E41" s="238" t="s">
        <v>22</v>
      </c>
      <c r="F41" s="15">
        <v>0</v>
      </c>
      <c r="G41" s="15">
        <f t="shared" ref="G41:U41" si="7">G42+G43+G44+G45</f>
        <v>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0</v>
      </c>
      <c r="M41" s="15">
        <f t="shared" si="7"/>
        <v>0</v>
      </c>
      <c r="N41" s="15">
        <f t="shared" si="7"/>
        <v>0</v>
      </c>
      <c r="O41" s="15">
        <f t="shared" si="7"/>
        <v>0</v>
      </c>
      <c r="P41" s="15">
        <f t="shared" si="7"/>
        <v>0</v>
      </c>
      <c r="Q41" s="15">
        <f t="shared" si="7"/>
        <v>0</v>
      </c>
      <c r="R41" s="15">
        <f t="shared" si="7"/>
        <v>0</v>
      </c>
      <c r="S41" s="15">
        <f t="shared" si="7"/>
        <v>0</v>
      </c>
      <c r="T41" s="15">
        <f t="shared" si="7"/>
        <v>0</v>
      </c>
      <c r="U41" s="15">
        <f t="shared" si="7"/>
        <v>0</v>
      </c>
      <c r="V41" s="57">
        <v>0</v>
      </c>
      <c r="W41" s="57">
        <v>0</v>
      </c>
      <c r="X41" s="57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0</v>
      </c>
      <c r="AH41" s="58">
        <v>0</v>
      </c>
      <c r="AI41" s="58">
        <v>0</v>
      </c>
      <c r="AJ41" s="58">
        <v>0</v>
      </c>
      <c r="AK41" s="15">
        <f t="shared" ref="AK41:AP41" si="8">AK42+AK43+AK44+AK45</f>
        <v>0</v>
      </c>
      <c r="AL41" s="15">
        <f t="shared" si="8"/>
        <v>0</v>
      </c>
      <c r="AM41" s="15">
        <f t="shared" si="8"/>
        <v>0</v>
      </c>
      <c r="AN41" s="15">
        <f t="shared" si="8"/>
        <v>0</v>
      </c>
      <c r="AO41" s="15">
        <f t="shared" si="8"/>
        <v>0</v>
      </c>
      <c r="AP41" s="15">
        <f t="shared" si="8"/>
        <v>0</v>
      </c>
    </row>
    <row r="42" spans="1:42" ht="25.5" customHeight="1" x14ac:dyDescent="0.25">
      <c r="A42" s="1"/>
      <c r="B42" s="46"/>
      <c r="C42" s="213"/>
      <c r="D42" s="14" t="s">
        <v>47</v>
      </c>
      <c r="E42" s="239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 x14ac:dyDescent="0.25">
      <c r="A43" s="1"/>
      <c r="B43" s="46"/>
      <c r="C43" s="213"/>
      <c r="D43" s="14" t="s">
        <v>48</v>
      </c>
      <c r="E43" s="239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 x14ac:dyDescent="0.25">
      <c r="A44" s="1"/>
      <c r="B44" s="46"/>
      <c r="C44" s="213"/>
      <c r="D44" s="14" t="s">
        <v>49</v>
      </c>
      <c r="E44" s="239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7">
        <v>0</v>
      </c>
      <c r="W44" s="57">
        <v>0</v>
      </c>
      <c r="X44" s="57">
        <v>0</v>
      </c>
      <c r="Y44" s="58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58">
        <v>0</v>
      </c>
      <c r="AI44" s="58">
        <v>0</v>
      </c>
      <c r="AJ44" s="58">
        <v>0</v>
      </c>
      <c r="AK44" s="16"/>
      <c r="AL44" s="16"/>
      <c r="AM44" s="16"/>
      <c r="AN44" s="16"/>
      <c r="AO44" s="16"/>
      <c r="AP44" s="17"/>
    </row>
    <row r="45" spans="1:42" ht="21" customHeight="1" thickBot="1" x14ac:dyDescent="0.3">
      <c r="A45" s="1"/>
      <c r="B45" s="46"/>
      <c r="C45" s="214"/>
      <c r="D45" s="18" t="s">
        <v>50</v>
      </c>
      <c r="E45" s="240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75" x14ac:dyDescent="0.25">
      <c r="A46" s="1"/>
      <c r="B46" s="46"/>
      <c r="C46" s="241" t="s">
        <v>56</v>
      </c>
      <c r="D46" s="22" t="s">
        <v>46</v>
      </c>
      <c r="E46" s="199" t="s">
        <v>26</v>
      </c>
      <c r="F46" s="15">
        <v>30</v>
      </c>
      <c r="G46" s="15">
        <f t="shared" ref="G46:AL46" si="9">G47+G48+G49+G50</f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10</v>
      </c>
      <c r="Q46" s="15">
        <f t="shared" si="9"/>
        <v>10</v>
      </c>
      <c r="R46" s="15">
        <f t="shared" si="9"/>
        <v>10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5">
        <f t="shared" si="9"/>
        <v>0</v>
      </c>
      <c r="Z46" s="15">
        <f t="shared" si="9"/>
        <v>0</v>
      </c>
      <c r="AA46" s="15">
        <f t="shared" si="9"/>
        <v>0</v>
      </c>
      <c r="AB46" s="15">
        <f t="shared" si="9"/>
        <v>0</v>
      </c>
      <c r="AC46" s="15">
        <f t="shared" si="9"/>
        <v>0</v>
      </c>
      <c r="AD46" s="15">
        <f t="shared" si="9"/>
        <v>0</v>
      </c>
      <c r="AE46" s="15">
        <f t="shared" si="9"/>
        <v>0</v>
      </c>
      <c r="AF46" s="15">
        <f t="shared" si="9"/>
        <v>0</v>
      </c>
      <c r="AG46" s="15">
        <f t="shared" si="9"/>
        <v>0</v>
      </c>
      <c r="AH46" s="15">
        <f t="shared" si="9"/>
        <v>0</v>
      </c>
      <c r="AI46" s="15">
        <f t="shared" si="9"/>
        <v>0</v>
      </c>
      <c r="AJ46" s="15">
        <f t="shared" si="9"/>
        <v>0</v>
      </c>
      <c r="AK46" s="15">
        <f t="shared" si="9"/>
        <v>0</v>
      </c>
      <c r="AL46" s="15">
        <f t="shared" si="9"/>
        <v>0</v>
      </c>
      <c r="AM46" s="15">
        <v>30</v>
      </c>
      <c r="AN46" s="15">
        <f t="shared" ref="AN46:AP46" si="10">AN47+AN48+AN49+AN50</f>
        <v>0</v>
      </c>
      <c r="AO46" s="15">
        <f t="shared" si="10"/>
        <v>0</v>
      </c>
      <c r="AP46" s="15">
        <f t="shared" si="10"/>
        <v>0</v>
      </c>
    </row>
    <row r="47" spans="1:42" ht="18.75" customHeight="1" x14ac:dyDescent="0.25">
      <c r="A47" s="1"/>
      <c r="B47" s="46"/>
      <c r="C47" s="241"/>
      <c r="D47" s="22" t="s">
        <v>47</v>
      </c>
      <c r="E47" s="200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>
        <v>10</v>
      </c>
      <c r="Q47" s="24">
        <v>10</v>
      </c>
      <c r="R47" s="24">
        <v>10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 x14ac:dyDescent="0.25">
      <c r="A48" s="1"/>
      <c r="B48" s="46"/>
      <c r="C48" s="241"/>
      <c r="D48" s="22" t="s">
        <v>48</v>
      </c>
      <c r="E48" s="200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 x14ac:dyDescent="0.25">
      <c r="A49" s="1"/>
      <c r="B49" s="46"/>
      <c r="C49" s="241"/>
      <c r="D49" s="22" t="s">
        <v>49</v>
      </c>
      <c r="E49" s="200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>
        <v>25.3</v>
      </c>
      <c r="AN49" s="24"/>
      <c r="AO49" s="24"/>
      <c r="AP49" s="25"/>
    </row>
    <row r="50" spans="1:42" ht="23.25" customHeight="1" thickBot="1" x14ac:dyDescent="0.3">
      <c r="A50" s="1"/>
      <c r="B50" s="46"/>
      <c r="C50" s="242"/>
      <c r="D50" s="26" t="s">
        <v>50</v>
      </c>
      <c r="E50" s="200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25" x14ac:dyDescent="0.25">
      <c r="A51" s="1"/>
      <c r="B51" s="46"/>
      <c r="C51" s="243" t="s">
        <v>57</v>
      </c>
      <c r="D51" s="12" t="s">
        <v>46</v>
      </c>
      <c r="E51" s="199" t="s">
        <v>25</v>
      </c>
      <c r="F51" s="15">
        <v>0</v>
      </c>
      <c r="G51" s="15">
        <f t="shared" ref="G51:U51" si="11">G52+G53+G54+G55</f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11"/>
        <v>0</v>
      </c>
      <c r="P51" s="15">
        <f t="shared" si="11"/>
        <v>0</v>
      </c>
      <c r="Q51" s="15">
        <f t="shared" si="11"/>
        <v>0</v>
      </c>
      <c r="R51" s="15">
        <f t="shared" si="11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  <c r="AB51" s="59">
        <v>0</v>
      </c>
      <c r="AC51" s="59">
        <v>0</v>
      </c>
      <c r="AD51" s="59">
        <v>0</v>
      </c>
      <c r="AE51" s="59">
        <v>0</v>
      </c>
      <c r="AF51" s="59">
        <v>0</v>
      </c>
      <c r="AG51" s="59">
        <v>0</v>
      </c>
      <c r="AH51" s="59">
        <v>0</v>
      </c>
      <c r="AI51" s="59">
        <v>0</v>
      </c>
      <c r="AJ51" s="59">
        <v>0</v>
      </c>
      <c r="AK51" s="15">
        <f t="shared" ref="AK51:AP51" si="12">AK52+AK53+AK54+AK55</f>
        <v>0</v>
      </c>
      <c r="AL51" s="15">
        <f t="shared" si="12"/>
        <v>0</v>
      </c>
      <c r="AM51" s="15">
        <f t="shared" si="12"/>
        <v>0</v>
      </c>
      <c r="AN51" s="15">
        <f t="shared" si="12"/>
        <v>0</v>
      </c>
      <c r="AO51" s="15">
        <f t="shared" si="12"/>
        <v>0</v>
      </c>
      <c r="AP51" s="15">
        <f t="shared" si="12"/>
        <v>0</v>
      </c>
    </row>
    <row r="52" spans="1:42" ht="24" customHeight="1" x14ac:dyDescent="0.25">
      <c r="A52" s="1"/>
      <c r="B52" s="46"/>
      <c r="C52" s="244"/>
      <c r="D52" s="14" t="s">
        <v>47</v>
      </c>
      <c r="E52" s="200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 x14ac:dyDescent="0.25">
      <c r="A53" s="1"/>
      <c r="B53" s="46"/>
      <c r="C53" s="244"/>
      <c r="D53" s="14" t="s">
        <v>48</v>
      </c>
      <c r="E53" s="200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 x14ac:dyDescent="0.25">
      <c r="A54" s="1"/>
      <c r="B54" s="46"/>
      <c r="C54" s="244"/>
      <c r="D54" s="14" t="s">
        <v>49</v>
      </c>
      <c r="E54" s="200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16"/>
      <c r="AL54" s="16"/>
      <c r="AM54" s="16"/>
      <c r="AN54" s="16"/>
      <c r="AO54" s="16"/>
      <c r="AP54" s="17"/>
    </row>
    <row r="55" spans="1:42" ht="21" customHeight="1" thickBot="1" x14ac:dyDescent="0.3">
      <c r="A55" s="1"/>
      <c r="B55" s="46"/>
      <c r="C55" s="245"/>
      <c r="D55" s="18" t="s">
        <v>50</v>
      </c>
      <c r="E55" s="201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 x14ac:dyDescent="0.25">
      <c r="A56" s="1"/>
      <c r="B56" s="46"/>
      <c r="C56" s="205" t="s">
        <v>58</v>
      </c>
      <c r="D56" s="12" t="s">
        <v>46</v>
      </c>
      <c r="E56" s="199" t="s">
        <v>25</v>
      </c>
      <c r="F56" s="15">
        <v>0</v>
      </c>
      <c r="G56" s="15">
        <f t="shared" ref="G56:AP56" si="13">G57+G58+G59+G60</f>
        <v>0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3"/>
        <v>0</v>
      </c>
      <c r="O56" s="15">
        <f t="shared" si="13"/>
        <v>0</v>
      </c>
      <c r="P56" s="15">
        <v>0</v>
      </c>
      <c r="Q56" s="15">
        <f t="shared" si="13"/>
        <v>0</v>
      </c>
      <c r="R56" s="15">
        <f t="shared" si="13"/>
        <v>0</v>
      </c>
      <c r="S56" s="15">
        <f t="shared" si="13"/>
        <v>0</v>
      </c>
      <c r="T56" s="15">
        <f t="shared" si="13"/>
        <v>0</v>
      </c>
      <c r="U56" s="15">
        <f t="shared" si="13"/>
        <v>0</v>
      </c>
      <c r="V56" s="15">
        <f t="shared" si="13"/>
        <v>0</v>
      </c>
      <c r="W56" s="15">
        <f t="shared" si="13"/>
        <v>0</v>
      </c>
      <c r="X56" s="15">
        <f t="shared" si="13"/>
        <v>0</v>
      </c>
      <c r="Y56" s="15">
        <f t="shared" si="13"/>
        <v>0</v>
      </c>
      <c r="Z56" s="15">
        <f t="shared" si="13"/>
        <v>0</v>
      </c>
      <c r="AA56" s="15">
        <f t="shared" si="13"/>
        <v>0</v>
      </c>
      <c r="AB56" s="15">
        <f t="shared" si="13"/>
        <v>0</v>
      </c>
      <c r="AC56" s="15">
        <f t="shared" si="13"/>
        <v>0</v>
      </c>
      <c r="AD56" s="15">
        <f t="shared" si="13"/>
        <v>0</v>
      </c>
      <c r="AE56" s="15">
        <f t="shared" si="13"/>
        <v>0</v>
      </c>
      <c r="AF56" s="15">
        <f t="shared" si="13"/>
        <v>0</v>
      </c>
      <c r="AG56" s="15">
        <f t="shared" si="13"/>
        <v>0</v>
      </c>
      <c r="AH56" s="15">
        <f t="shared" si="13"/>
        <v>0</v>
      </c>
      <c r="AI56" s="15">
        <f t="shared" si="13"/>
        <v>0</v>
      </c>
      <c r="AJ56" s="15">
        <f t="shared" si="13"/>
        <v>0</v>
      </c>
      <c r="AK56" s="15">
        <f t="shared" si="13"/>
        <v>0</v>
      </c>
      <c r="AL56" s="15">
        <f t="shared" si="13"/>
        <v>0</v>
      </c>
      <c r="AM56" s="15">
        <f t="shared" si="13"/>
        <v>0</v>
      </c>
      <c r="AN56" s="15">
        <f t="shared" si="13"/>
        <v>0</v>
      </c>
      <c r="AO56" s="15">
        <f t="shared" si="13"/>
        <v>0</v>
      </c>
      <c r="AP56" s="15">
        <f t="shared" si="13"/>
        <v>0</v>
      </c>
    </row>
    <row r="57" spans="1:42" ht="21.75" customHeight="1" x14ac:dyDescent="0.25">
      <c r="A57" s="1"/>
      <c r="B57" s="46"/>
      <c r="C57" s="206"/>
      <c r="D57" s="14" t="s">
        <v>47</v>
      </c>
      <c r="E57" s="200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 x14ac:dyDescent="0.25">
      <c r="A58" s="1"/>
      <c r="B58" s="46"/>
      <c r="C58" s="206"/>
      <c r="D58" s="14" t="s">
        <v>48</v>
      </c>
      <c r="E58" s="200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 x14ac:dyDescent="0.25">
      <c r="A59" s="1"/>
      <c r="B59" s="46"/>
      <c r="C59" s="206"/>
      <c r="D59" s="14" t="s">
        <v>49</v>
      </c>
      <c r="E59" s="200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 x14ac:dyDescent="0.3">
      <c r="A60" s="1"/>
      <c r="B60" s="46"/>
      <c r="C60" s="207"/>
      <c r="D60" s="18" t="s">
        <v>50</v>
      </c>
      <c r="E60" s="201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 x14ac:dyDescent="0.25">
      <c r="A61" s="1"/>
      <c r="B61" s="46"/>
      <c r="C61" s="205" t="s">
        <v>59</v>
      </c>
      <c r="D61" s="12" t="s">
        <v>46</v>
      </c>
      <c r="E61" s="199" t="s">
        <v>25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14">AG62+AG63+AG64+AG65</f>
        <v>0</v>
      </c>
      <c r="AH61" s="15">
        <f t="shared" si="14"/>
        <v>0</v>
      </c>
      <c r="AI61" s="15">
        <f t="shared" si="14"/>
        <v>0</v>
      </c>
      <c r="AJ61" s="15">
        <f t="shared" si="14"/>
        <v>0</v>
      </c>
      <c r="AK61" s="15">
        <f t="shared" si="14"/>
        <v>0</v>
      </c>
      <c r="AL61" s="15">
        <f t="shared" si="14"/>
        <v>0</v>
      </c>
      <c r="AM61" s="15">
        <f t="shared" si="14"/>
        <v>0</v>
      </c>
      <c r="AN61" s="15">
        <f t="shared" si="14"/>
        <v>0</v>
      </c>
      <c r="AO61" s="15">
        <f t="shared" si="14"/>
        <v>0</v>
      </c>
      <c r="AP61" s="15">
        <f t="shared" si="14"/>
        <v>0</v>
      </c>
    </row>
    <row r="62" spans="1:42" ht="24" customHeight="1" x14ac:dyDescent="0.25">
      <c r="A62" s="1"/>
      <c r="B62" s="46"/>
      <c r="C62" s="206"/>
      <c r="D62" s="14" t="s">
        <v>47</v>
      </c>
      <c r="E62" s="200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 x14ac:dyDescent="0.25">
      <c r="A63" s="1"/>
      <c r="B63" s="46"/>
      <c r="C63" s="206"/>
      <c r="D63" s="14" t="s">
        <v>48</v>
      </c>
      <c r="E63" s="200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 x14ac:dyDescent="0.25">
      <c r="A64" s="1"/>
      <c r="B64" s="46"/>
      <c r="C64" s="206"/>
      <c r="D64" s="14" t="s">
        <v>49</v>
      </c>
      <c r="E64" s="200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 x14ac:dyDescent="0.3">
      <c r="A65" s="1"/>
      <c r="B65" s="46"/>
      <c r="C65" s="206"/>
      <c r="D65" s="26" t="s">
        <v>50</v>
      </c>
      <c r="E65" s="200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 x14ac:dyDescent="0.25">
      <c r="A66" s="1"/>
      <c r="B66" s="46"/>
      <c r="C66" s="205" t="s">
        <v>60</v>
      </c>
      <c r="D66" s="12" t="s">
        <v>46</v>
      </c>
      <c r="E66" s="199" t="s">
        <v>25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15">AG67+AG68+AG69+AG70</f>
        <v>0</v>
      </c>
      <c r="AH66" s="15">
        <f t="shared" si="15"/>
        <v>0</v>
      </c>
      <c r="AI66" s="15">
        <f t="shared" si="15"/>
        <v>0</v>
      </c>
      <c r="AJ66" s="15">
        <f t="shared" si="15"/>
        <v>0</v>
      </c>
      <c r="AK66" s="15">
        <f t="shared" si="15"/>
        <v>0</v>
      </c>
      <c r="AL66" s="15">
        <f t="shared" si="15"/>
        <v>0</v>
      </c>
      <c r="AM66" s="15">
        <f t="shared" si="15"/>
        <v>0</v>
      </c>
      <c r="AN66" s="15">
        <f t="shared" si="15"/>
        <v>0</v>
      </c>
      <c r="AO66" s="15">
        <f t="shared" si="15"/>
        <v>0</v>
      </c>
      <c r="AP66" s="15">
        <f t="shared" si="15"/>
        <v>0</v>
      </c>
    </row>
    <row r="67" spans="1:42" ht="24" customHeight="1" x14ac:dyDescent="0.25">
      <c r="A67" s="1"/>
      <c r="B67" s="46"/>
      <c r="C67" s="206"/>
      <c r="D67" s="14" t="s">
        <v>47</v>
      </c>
      <c r="E67" s="200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 x14ac:dyDescent="0.25">
      <c r="A68" s="1"/>
      <c r="B68" s="46"/>
      <c r="C68" s="206"/>
      <c r="D68" s="14" t="s">
        <v>48</v>
      </c>
      <c r="E68" s="20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 x14ac:dyDescent="0.25">
      <c r="A69" s="1"/>
      <c r="B69" s="46"/>
      <c r="C69" s="206"/>
      <c r="D69" s="14" t="s">
        <v>49</v>
      </c>
      <c r="E69" s="20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 x14ac:dyDescent="0.3">
      <c r="A70" s="1"/>
      <c r="B70" s="46"/>
      <c r="C70" s="207"/>
      <c r="D70" s="33" t="s">
        <v>50</v>
      </c>
      <c r="E70" s="200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 x14ac:dyDescent="0.25">
      <c r="A71" s="1"/>
      <c r="B71" s="46"/>
      <c r="C71" s="205" t="s">
        <v>61</v>
      </c>
      <c r="D71" s="12" t="s">
        <v>46</v>
      </c>
      <c r="E71" s="199" t="s">
        <v>25</v>
      </c>
      <c r="F71" s="15">
        <v>0</v>
      </c>
      <c r="G71" s="15">
        <f t="shared" ref="G71:O71" si="16">G72+G73+G74+G75</f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 t="shared" si="16"/>
        <v>0</v>
      </c>
      <c r="O71" s="15">
        <f t="shared" si="16"/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f t="shared" ref="AF71:AP71" si="17">AF72+AF73+AF74+AF75</f>
        <v>0</v>
      </c>
      <c r="AG71" s="15">
        <f t="shared" si="17"/>
        <v>0</v>
      </c>
      <c r="AH71" s="15">
        <f t="shared" si="17"/>
        <v>0</v>
      </c>
      <c r="AI71" s="15">
        <f t="shared" si="17"/>
        <v>0</v>
      </c>
      <c r="AJ71" s="15">
        <f t="shared" si="17"/>
        <v>0</v>
      </c>
      <c r="AK71" s="15">
        <f t="shared" si="17"/>
        <v>0</v>
      </c>
      <c r="AL71" s="15">
        <f t="shared" si="17"/>
        <v>0</v>
      </c>
      <c r="AM71" s="15">
        <f t="shared" si="17"/>
        <v>0</v>
      </c>
      <c r="AN71" s="15">
        <f t="shared" si="17"/>
        <v>0</v>
      </c>
      <c r="AO71" s="15">
        <f t="shared" si="17"/>
        <v>0</v>
      </c>
      <c r="AP71" s="15">
        <f t="shared" si="17"/>
        <v>0</v>
      </c>
    </row>
    <row r="72" spans="1:42" ht="24" customHeight="1" x14ac:dyDescent="0.25">
      <c r="A72" s="1"/>
      <c r="B72" s="46"/>
      <c r="C72" s="206"/>
      <c r="D72" s="14" t="s">
        <v>47</v>
      </c>
      <c r="E72" s="20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 x14ac:dyDescent="0.25">
      <c r="A73" s="1"/>
      <c r="B73" s="46"/>
      <c r="C73" s="206"/>
      <c r="D73" s="14" t="s">
        <v>48</v>
      </c>
      <c r="E73" s="200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 x14ac:dyDescent="0.25">
      <c r="A74" s="1"/>
      <c r="B74" s="46"/>
      <c r="C74" s="206"/>
      <c r="D74" s="14" t="s">
        <v>49</v>
      </c>
      <c r="E74" s="200"/>
      <c r="F74" s="30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 x14ac:dyDescent="0.3">
      <c r="A75" s="1"/>
      <c r="B75" s="46"/>
      <c r="C75" s="206"/>
      <c r="D75" s="26" t="s">
        <v>50</v>
      </c>
      <c r="E75" s="200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 x14ac:dyDescent="0.25">
      <c r="A76" s="1"/>
      <c r="B76" s="46"/>
      <c r="C76" s="205" t="s">
        <v>62</v>
      </c>
      <c r="D76" s="12" t="s">
        <v>46</v>
      </c>
      <c r="E76" s="199" t="s">
        <v>26</v>
      </c>
      <c r="F76" s="15">
        <f t="shared" ref="F76:O76" si="18">F77+F78+F79+F80</f>
        <v>0</v>
      </c>
      <c r="G76" s="15">
        <f t="shared" si="18"/>
        <v>0</v>
      </c>
      <c r="H76" s="15">
        <f t="shared" si="18"/>
        <v>0</v>
      </c>
      <c r="I76" s="15">
        <f t="shared" si="18"/>
        <v>0</v>
      </c>
      <c r="J76" s="15">
        <f t="shared" si="18"/>
        <v>0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 t="shared" si="18"/>
        <v>0</v>
      </c>
      <c r="O76" s="15">
        <f t="shared" si="18"/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f t="shared" ref="AE76:AP76" si="19">AE77+AE78+AE79+AE80</f>
        <v>0</v>
      </c>
      <c r="AF76" s="15">
        <f t="shared" si="19"/>
        <v>0</v>
      </c>
      <c r="AG76" s="15">
        <f t="shared" si="19"/>
        <v>0</v>
      </c>
      <c r="AH76" s="15">
        <f t="shared" si="19"/>
        <v>0</v>
      </c>
      <c r="AI76" s="15">
        <f t="shared" si="19"/>
        <v>0</v>
      </c>
      <c r="AJ76" s="15">
        <f t="shared" si="19"/>
        <v>0</v>
      </c>
      <c r="AK76" s="15">
        <f t="shared" si="19"/>
        <v>0</v>
      </c>
      <c r="AL76" s="15">
        <f t="shared" si="19"/>
        <v>0</v>
      </c>
      <c r="AM76" s="15">
        <f t="shared" si="19"/>
        <v>0</v>
      </c>
      <c r="AN76" s="15">
        <f t="shared" si="19"/>
        <v>0</v>
      </c>
      <c r="AO76" s="15">
        <f t="shared" si="19"/>
        <v>0</v>
      </c>
      <c r="AP76" s="15">
        <f t="shared" si="19"/>
        <v>0</v>
      </c>
    </row>
    <row r="77" spans="1:42" ht="24" customHeight="1" x14ac:dyDescent="0.25">
      <c r="A77" s="1"/>
      <c r="B77" s="46"/>
      <c r="C77" s="206"/>
      <c r="D77" s="14" t="s">
        <v>47</v>
      </c>
      <c r="E77" s="200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 x14ac:dyDescent="0.25">
      <c r="A78" s="1"/>
      <c r="B78" s="46"/>
      <c r="C78" s="206"/>
      <c r="D78" s="14" t="s">
        <v>48</v>
      </c>
      <c r="E78" s="200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 x14ac:dyDescent="0.25">
      <c r="A79" s="1"/>
      <c r="B79" s="46"/>
      <c r="C79" s="206"/>
      <c r="D79" s="14" t="s">
        <v>49</v>
      </c>
      <c r="E79" s="200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 x14ac:dyDescent="0.3">
      <c r="A80" s="1"/>
      <c r="B80" s="46"/>
      <c r="C80" s="207"/>
      <c r="D80" s="18" t="s">
        <v>50</v>
      </c>
      <c r="E80" s="201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 x14ac:dyDescent="0.3">
      <c r="A81" s="1"/>
      <c r="B81" s="46"/>
      <c r="C81" s="208" t="s">
        <v>63</v>
      </c>
      <c r="D81" s="209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 x14ac:dyDescent="0.25">
      <c r="A82" s="1"/>
      <c r="B82" s="46"/>
      <c r="C82" s="210" t="s">
        <v>64</v>
      </c>
      <c r="D82" s="22" t="s">
        <v>46</v>
      </c>
      <c r="E82" s="199" t="s">
        <v>25</v>
      </c>
      <c r="F82" s="15">
        <v>1</v>
      </c>
      <c r="G82" s="15">
        <f t="shared" ref="G82:P82" si="20">G83+G84+G85+G86</f>
        <v>0</v>
      </c>
      <c r="H82" s="15">
        <f t="shared" si="20"/>
        <v>0</v>
      </c>
      <c r="I82" s="15">
        <f t="shared" si="20"/>
        <v>0</v>
      </c>
      <c r="J82" s="15">
        <f t="shared" si="20"/>
        <v>0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 t="shared" si="20"/>
        <v>0</v>
      </c>
      <c r="O82" s="15">
        <f t="shared" si="20"/>
        <v>0</v>
      </c>
      <c r="P82" s="15">
        <f t="shared" si="20"/>
        <v>0</v>
      </c>
      <c r="Q82" s="60">
        <v>0</v>
      </c>
      <c r="R82" s="60">
        <v>1</v>
      </c>
      <c r="S82" s="60">
        <v>0</v>
      </c>
      <c r="T82" s="60">
        <v>0</v>
      </c>
      <c r="U82" s="60">
        <v>0</v>
      </c>
      <c r="V82" s="60">
        <v>0</v>
      </c>
      <c r="W82" s="60">
        <v>0</v>
      </c>
      <c r="X82" s="60">
        <v>0</v>
      </c>
      <c r="Y82" s="60">
        <v>0</v>
      </c>
      <c r="Z82" s="60">
        <v>0</v>
      </c>
      <c r="AA82" s="60">
        <v>0</v>
      </c>
      <c r="AB82" s="60">
        <v>0</v>
      </c>
      <c r="AC82" s="60">
        <v>0</v>
      </c>
      <c r="AD82" s="60">
        <v>0</v>
      </c>
      <c r="AE82" s="60">
        <v>0</v>
      </c>
      <c r="AF82" s="60">
        <v>0</v>
      </c>
      <c r="AG82" s="60">
        <v>0</v>
      </c>
      <c r="AH82" s="60">
        <v>0</v>
      </c>
      <c r="AI82" s="60">
        <v>0</v>
      </c>
      <c r="AJ82" s="60">
        <v>0</v>
      </c>
      <c r="AK82" s="15">
        <v>0</v>
      </c>
      <c r="AL82" s="15">
        <f t="shared" ref="AL82:AP82" si="21">AL83+AL84+AL85+AL86</f>
        <v>0</v>
      </c>
      <c r="AM82" s="15">
        <f t="shared" si="21"/>
        <v>0</v>
      </c>
      <c r="AN82" s="15">
        <f t="shared" si="21"/>
        <v>0</v>
      </c>
      <c r="AO82" s="15">
        <f t="shared" si="21"/>
        <v>0</v>
      </c>
      <c r="AP82" s="15">
        <f t="shared" si="21"/>
        <v>0</v>
      </c>
    </row>
    <row r="83" spans="1:42" ht="18.75" customHeight="1" x14ac:dyDescent="0.25">
      <c r="A83" s="1"/>
      <c r="B83" s="46"/>
      <c r="C83" s="210"/>
      <c r="D83" s="22" t="s">
        <v>47</v>
      </c>
      <c r="E83" s="200"/>
      <c r="F83" s="23">
        <v>1</v>
      </c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>
        <v>1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 x14ac:dyDescent="0.25">
      <c r="A84" s="1"/>
      <c r="B84" s="46"/>
      <c r="C84" s="210"/>
      <c r="D84" s="22" t="s">
        <v>48</v>
      </c>
      <c r="E84" s="200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 x14ac:dyDescent="0.25">
      <c r="A85" s="1"/>
      <c r="B85" s="46"/>
      <c r="C85" s="210"/>
      <c r="D85" s="22" t="s">
        <v>49</v>
      </c>
      <c r="E85" s="200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24"/>
      <c r="AL85" s="24"/>
      <c r="AM85" s="24"/>
      <c r="AN85" s="24"/>
      <c r="AO85" s="24"/>
      <c r="AP85" s="25"/>
    </row>
    <row r="86" spans="1:42" ht="22.5" customHeight="1" thickBot="1" x14ac:dyDescent="0.3">
      <c r="A86" s="1"/>
      <c r="B86" s="46"/>
      <c r="C86" s="211"/>
      <c r="D86" s="26" t="s">
        <v>50</v>
      </c>
      <c r="E86" s="201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 x14ac:dyDescent="0.25">
      <c r="A87" s="1"/>
      <c r="B87" s="46"/>
      <c r="C87" s="212" t="s">
        <v>65</v>
      </c>
      <c r="D87" s="12" t="s">
        <v>46</v>
      </c>
      <c r="E87" s="199" t="s">
        <v>25</v>
      </c>
      <c r="F87" s="15">
        <v>0</v>
      </c>
      <c r="G87" s="15">
        <f t="shared" ref="G87:P87" si="22">G88+G89+G90+G91</f>
        <v>0</v>
      </c>
      <c r="H87" s="15">
        <f t="shared" si="22"/>
        <v>0</v>
      </c>
      <c r="I87" s="15">
        <f t="shared" si="22"/>
        <v>0</v>
      </c>
      <c r="J87" s="15">
        <f t="shared" si="22"/>
        <v>0</v>
      </c>
      <c r="K87" s="15">
        <f t="shared" si="22"/>
        <v>0</v>
      </c>
      <c r="L87" s="15">
        <f t="shared" si="22"/>
        <v>0</v>
      </c>
      <c r="M87" s="15">
        <f t="shared" si="22"/>
        <v>0</v>
      </c>
      <c r="N87" s="15">
        <f t="shared" si="22"/>
        <v>0</v>
      </c>
      <c r="O87" s="15">
        <f t="shared" si="22"/>
        <v>0</v>
      </c>
      <c r="P87" s="15">
        <f t="shared" si="22"/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  <c r="Z87" s="60">
        <v>0</v>
      </c>
      <c r="AA87" s="60">
        <v>0</v>
      </c>
      <c r="AB87" s="60">
        <v>0</v>
      </c>
      <c r="AC87" s="60">
        <v>0</v>
      </c>
      <c r="AD87" s="60">
        <v>0</v>
      </c>
      <c r="AE87" s="60">
        <v>0</v>
      </c>
      <c r="AF87" s="60">
        <v>0</v>
      </c>
      <c r="AG87" s="60">
        <v>0</v>
      </c>
      <c r="AH87" s="60">
        <v>0</v>
      </c>
      <c r="AI87" s="60">
        <v>0</v>
      </c>
      <c r="AJ87" s="60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</row>
    <row r="88" spans="1:42" ht="19.5" customHeight="1" x14ac:dyDescent="0.25">
      <c r="A88" s="1"/>
      <c r="B88" s="46"/>
      <c r="C88" s="213"/>
      <c r="D88" s="14" t="s">
        <v>47</v>
      </c>
      <c r="E88" s="200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 x14ac:dyDescent="0.25">
      <c r="A89" s="1"/>
      <c r="B89" s="46"/>
      <c r="C89" s="213"/>
      <c r="D89" s="14" t="s">
        <v>48</v>
      </c>
      <c r="E89" s="200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 x14ac:dyDescent="0.25">
      <c r="A90" s="1"/>
      <c r="B90" s="46"/>
      <c r="C90" s="213"/>
      <c r="D90" s="14" t="s">
        <v>49</v>
      </c>
      <c r="E90" s="200"/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16"/>
      <c r="AL90" s="16"/>
      <c r="AM90" s="16"/>
      <c r="AN90" s="16"/>
      <c r="AO90" s="16"/>
      <c r="AP90" s="17"/>
    </row>
    <row r="91" spans="1:42" ht="36.75" customHeight="1" thickBot="1" x14ac:dyDescent="0.3">
      <c r="A91" s="1"/>
      <c r="B91" s="46"/>
      <c r="C91" s="214"/>
      <c r="D91" s="18" t="s">
        <v>50</v>
      </c>
      <c r="E91" s="201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 x14ac:dyDescent="0.25">
      <c r="A92" s="1"/>
      <c r="B92" s="46"/>
      <c r="C92" s="210" t="s">
        <v>66</v>
      </c>
      <c r="D92" s="22" t="s">
        <v>46</v>
      </c>
      <c r="E92" s="199" t="s">
        <v>25</v>
      </c>
      <c r="F92" s="15">
        <f t="shared" ref="F92:AP92" si="23">F93+F94+F95+F96</f>
        <v>0</v>
      </c>
      <c r="G92" s="15">
        <f t="shared" si="23"/>
        <v>0</v>
      </c>
      <c r="H92" s="15">
        <f t="shared" si="23"/>
        <v>0</v>
      </c>
      <c r="I92" s="15">
        <f t="shared" si="23"/>
        <v>0</v>
      </c>
      <c r="J92" s="15">
        <f t="shared" si="23"/>
        <v>0</v>
      </c>
      <c r="K92" s="15">
        <f t="shared" si="23"/>
        <v>0</v>
      </c>
      <c r="L92" s="15">
        <f t="shared" si="23"/>
        <v>0</v>
      </c>
      <c r="M92" s="15">
        <f t="shared" si="23"/>
        <v>0</v>
      </c>
      <c r="N92" s="15">
        <f t="shared" si="23"/>
        <v>0</v>
      </c>
      <c r="O92" s="15">
        <f t="shared" si="23"/>
        <v>0</v>
      </c>
      <c r="P92" s="15">
        <f t="shared" si="23"/>
        <v>0</v>
      </c>
      <c r="Q92" s="15">
        <f t="shared" si="23"/>
        <v>0</v>
      </c>
      <c r="R92" s="15">
        <f t="shared" si="23"/>
        <v>0</v>
      </c>
      <c r="S92" s="15">
        <f t="shared" si="23"/>
        <v>0</v>
      </c>
      <c r="T92" s="15">
        <f t="shared" si="23"/>
        <v>0</v>
      </c>
      <c r="U92" s="15">
        <f t="shared" si="23"/>
        <v>0</v>
      </c>
      <c r="V92" s="15">
        <f t="shared" si="23"/>
        <v>0</v>
      </c>
      <c r="W92" s="15">
        <f t="shared" si="23"/>
        <v>0</v>
      </c>
      <c r="X92" s="15">
        <f t="shared" si="23"/>
        <v>0</v>
      </c>
      <c r="Y92" s="15">
        <f t="shared" si="23"/>
        <v>0</v>
      </c>
      <c r="Z92" s="15">
        <f t="shared" si="23"/>
        <v>0</v>
      </c>
      <c r="AA92" s="15">
        <f t="shared" si="23"/>
        <v>0</v>
      </c>
      <c r="AB92" s="15">
        <f t="shared" si="23"/>
        <v>0</v>
      </c>
      <c r="AC92" s="15">
        <f t="shared" si="23"/>
        <v>0</v>
      </c>
      <c r="AD92" s="15">
        <f t="shared" si="23"/>
        <v>0</v>
      </c>
      <c r="AE92" s="15">
        <f t="shared" si="23"/>
        <v>0</v>
      </c>
      <c r="AF92" s="15">
        <f t="shared" si="23"/>
        <v>0</v>
      </c>
      <c r="AG92" s="15">
        <f t="shared" si="23"/>
        <v>0</v>
      </c>
      <c r="AH92" s="15">
        <f t="shared" si="23"/>
        <v>0</v>
      </c>
      <c r="AI92" s="15">
        <f t="shared" si="23"/>
        <v>0</v>
      </c>
      <c r="AJ92" s="15">
        <f t="shared" si="23"/>
        <v>0</v>
      </c>
      <c r="AK92" s="15">
        <f t="shared" si="23"/>
        <v>0</v>
      </c>
      <c r="AL92" s="15">
        <f t="shared" si="23"/>
        <v>0</v>
      </c>
      <c r="AM92" s="15">
        <f t="shared" si="23"/>
        <v>0</v>
      </c>
      <c r="AN92" s="15">
        <f t="shared" si="23"/>
        <v>0</v>
      </c>
      <c r="AO92" s="15">
        <f t="shared" si="23"/>
        <v>0</v>
      </c>
      <c r="AP92" s="15">
        <f t="shared" si="23"/>
        <v>0</v>
      </c>
    </row>
    <row r="93" spans="1:42" ht="25.5" customHeight="1" x14ac:dyDescent="0.25">
      <c r="A93" s="1"/>
      <c r="B93" s="46"/>
      <c r="C93" s="210"/>
      <c r="D93" s="22" t="s">
        <v>47</v>
      </c>
      <c r="E93" s="200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 x14ac:dyDescent="0.25">
      <c r="A94" s="1"/>
      <c r="B94" s="46"/>
      <c r="C94" s="210"/>
      <c r="D94" s="22" t="s">
        <v>48</v>
      </c>
      <c r="E94" s="200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 x14ac:dyDescent="0.25">
      <c r="A95" s="1"/>
      <c r="B95" s="46"/>
      <c r="C95" s="210"/>
      <c r="D95" s="22" t="s">
        <v>49</v>
      </c>
      <c r="E95" s="200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 x14ac:dyDescent="0.3">
      <c r="A96" s="1"/>
      <c r="B96" s="46"/>
      <c r="C96" s="211"/>
      <c r="D96" s="26" t="s">
        <v>50</v>
      </c>
      <c r="E96" s="201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 x14ac:dyDescent="0.25">
      <c r="A97" s="1"/>
      <c r="B97" s="46"/>
      <c r="C97" s="212" t="s">
        <v>67</v>
      </c>
      <c r="D97" s="12" t="s">
        <v>46</v>
      </c>
      <c r="E97" s="199" t="s">
        <v>25</v>
      </c>
      <c r="F97" s="15">
        <f t="shared" ref="F97:AP97" si="24">F98+F99+F100+F101</f>
        <v>0</v>
      </c>
      <c r="G97" s="15">
        <f t="shared" si="24"/>
        <v>0</v>
      </c>
      <c r="H97" s="15">
        <f t="shared" si="24"/>
        <v>0</v>
      </c>
      <c r="I97" s="15">
        <f t="shared" si="24"/>
        <v>0</v>
      </c>
      <c r="J97" s="15">
        <f t="shared" si="24"/>
        <v>0</v>
      </c>
      <c r="K97" s="15">
        <f t="shared" si="24"/>
        <v>0</v>
      </c>
      <c r="L97" s="15">
        <f t="shared" si="24"/>
        <v>0</v>
      </c>
      <c r="M97" s="15">
        <f t="shared" si="24"/>
        <v>0</v>
      </c>
      <c r="N97" s="15">
        <f t="shared" si="24"/>
        <v>0</v>
      </c>
      <c r="O97" s="15">
        <f t="shared" si="24"/>
        <v>0</v>
      </c>
      <c r="P97" s="15">
        <f t="shared" si="24"/>
        <v>0</v>
      </c>
      <c r="Q97" s="15">
        <f t="shared" si="24"/>
        <v>0</v>
      </c>
      <c r="R97" s="15">
        <f t="shared" si="24"/>
        <v>0</v>
      </c>
      <c r="S97" s="15">
        <f t="shared" si="24"/>
        <v>0</v>
      </c>
      <c r="T97" s="15">
        <v>0</v>
      </c>
      <c r="U97" s="15">
        <f t="shared" si="24"/>
        <v>0</v>
      </c>
      <c r="V97" s="15">
        <f t="shared" si="24"/>
        <v>0</v>
      </c>
      <c r="W97" s="15">
        <f t="shared" si="24"/>
        <v>0</v>
      </c>
      <c r="X97" s="15">
        <f t="shared" si="24"/>
        <v>0</v>
      </c>
      <c r="Y97" s="15">
        <f t="shared" si="24"/>
        <v>0</v>
      </c>
      <c r="Z97" s="15">
        <f t="shared" si="24"/>
        <v>0</v>
      </c>
      <c r="AA97" s="15">
        <f t="shared" si="24"/>
        <v>0</v>
      </c>
      <c r="AB97" s="15">
        <f t="shared" si="24"/>
        <v>0</v>
      </c>
      <c r="AC97" s="15">
        <f t="shared" si="24"/>
        <v>0</v>
      </c>
      <c r="AD97" s="15">
        <f t="shared" si="24"/>
        <v>0</v>
      </c>
      <c r="AE97" s="15">
        <f t="shared" si="24"/>
        <v>0</v>
      </c>
      <c r="AF97" s="15">
        <f t="shared" si="24"/>
        <v>0</v>
      </c>
      <c r="AG97" s="15">
        <f t="shared" si="24"/>
        <v>0</v>
      </c>
      <c r="AH97" s="15">
        <f t="shared" si="24"/>
        <v>0</v>
      </c>
      <c r="AI97" s="15">
        <f t="shared" si="24"/>
        <v>0</v>
      </c>
      <c r="AJ97" s="15">
        <f t="shared" si="24"/>
        <v>0</v>
      </c>
      <c r="AK97" s="15">
        <f t="shared" si="24"/>
        <v>0</v>
      </c>
      <c r="AL97" s="15">
        <f t="shared" si="24"/>
        <v>0</v>
      </c>
      <c r="AM97" s="15">
        <f t="shared" si="24"/>
        <v>0</v>
      </c>
      <c r="AN97" s="15">
        <f t="shared" si="24"/>
        <v>0</v>
      </c>
      <c r="AO97" s="15">
        <f t="shared" si="24"/>
        <v>0</v>
      </c>
      <c r="AP97" s="15">
        <f t="shared" si="24"/>
        <v>0</v>
      </c>
    </row>
    <row r="98" spans="1:42" ht="22.5" customHeight="1" x14ac:dyDescent="0.25">
      <c r="A98" s="1"/>
      <c r="B98" s="46"/>
      <c r="C98" s="213"/>
      <c r="D98" s="14" t="s">
        <v>47</v>
      </c>
      <c r="E98" s="200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 x14ac:dyDescent="0.25">
      <c r="A99" s="1"/>
      <c r="B99" s="46"/>
      <c r="C99" s="213"/>
      <c r="D99" s="14" t="s">
        <v>48</v>
      </c>
      <c r="E99" s="200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 x14ac:dyDescent="0.25">
      <c r="A100" s="1"/>
      <c r="B100" s="46"/>
      <c r="C100" s="213"/>
      <c r="D100" s="14" t="s">
        <v>49</v>
      </c>
      <c r="E100" s="200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 x14ac:dyDescent="0.3">
      <c r="A101" s="1"/>
      <c r="B101" s="46"/>
      <c r="C101" s="214"/>
      <c r="D101" s="18" t="s">
        <v>50</v>
      </c>
      <c r="E101" s="201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 x14ac:dyDescent="0.3">
      <c r="A102" s="1"/>
      <c r="B102" s="46"/>
      <c r="C102" s="196" t="s">
        <v>68</v>
      </c>
      <c r="D102" s="12" t="s">
        <v>46</v>
      </c>
      <c r="E102" s="199" t="s">
        <v>25</v>
      </c>
      <c r="F102" s="15">
        <v>3</v>
      </c>
      <c r="G102" s="15">
        <f t="shared" ref="G102:Q102" si="25">G103+G104+G105+G106</f>
        <v>0</v>
      </c>
      <c r="H102" s="15">
        <f t="shared" si="25"/>
        <v>0</v>
      </c>
      <c r="I102" s="15">
        <f t="shared" si="25"/>
        <v>0</v>
      </c>
      <c r="J102" s="15">
        <f t="shared" si="25"/>
        <v>0</v>
      </c>
      <c r="K102" s="15">
        <f t="shared" si="25"/>
        <v>0</v>
      </c>
      <c r="L102" s="15">
        <f t="shared" si="25"/>
        <v>0</v>
      </c>
      <c r="M102" s="15">
        <f t="shared" si="25"/>
        <v>0</v>
      </c>
      <c r="N102" s="15">
        <f t="shared" si="25"/>
        <v>0</v>
      </c>
      <c r="O102" s="15">
        <f t="shared" si="25"/>
        <v>0</v>
      </c>
      <c r="P102" s="15">
        <f t="shared" si="25"/>
        <v>0</v>
      </c>
      <c r="Q102" s="15">
        <f t="shared" si="25"/>
        <v>0</v>
      </c>
      <c r="R102" s="61">
        <v>1</v>
      </c>
      <c r="S102" s="61">
        <v>1</v>
      </c>
      <c r="T102" s="61">
        <v>1</v>
      </c>
      <c r="U102" s="61">
        <v>0</v>
      </c>
      <c r="V102" s="61">
        <v>0</v>
      </c>
      <c r="W102" s="61">
        <v>0</v>
      </c>
      <c r="X102" s="61">
        <v>0</v>
      </c>
      <c r="Y102" s="61">
        <v>0</v>
      </c>
      <c r="Z102" s="61">
        <v>0</v>
      </c>
      <c r="AA102" s="61">
        <v>0</v>
      </c>
      <c r="AB102" s="61">
        <v>0</v>
      </c>
      <c r="AC102" s="61">
        <v>0</v>
      </c>
      <c r="AD102" s="61">
        <v>0</v>
      </c>
      <c r="AE102" s="15">
        <f t="shared" ref="AE102:AP102" si="26">AE103+AE104+AE105+AE106</f>
        <v>0</v>
      </c>
      <c r="AF102" s="15">
        <f t="shared" si="26"/>
        <v>0</v>
      </c>
      <c r="AG102" s="15">
        <f t="shared" si="26"/>
        <v>0</v>
      </c>
      <c r="AH102" s="15">
        <f t="shared" si="26"/>
        <v>0</v>
      </c>
      <c r="AI102" s="15">
        <f t="shared" si="26"/>
        <v>0</v>
      </c>
      <c r="AJ102" s="15">
        <f t="shared" si="26"/>
        <v>0</v>
      </c>
      <c r="AK102" s="15">
        <f t="shared" si="26"/>
        <v>0</v>
      </c>
      <c r="AL102" s="15">
        <f t="shared" si="26"/>
        <v>0</v>
      </c>
      <c r="AM102" s="15">
        <f t="shared" si="26"/>
        <v>0</v>
      </c>
      <c r="AN102" s="15">
        <f t="shared" si="26"/>
        <v>0</v>
      </c>
      <c r="AO102" s="15">
        <f t="shared" si="26"/>
        <v>0</v>
      </c>
      <c r="AP102" s="15">
        <f t="shared" si="26"/>
        <v>0</v>
      </c>
    </row>
    <row r="103" spans="1:42" ht="25.5" customHeight="1" x14ac:dyDescent="0.25">
      <c r="A103" s="1"/>
      <c r="B103" s="46"/>
      <c r="C103" s="197"/>
      <c r="D103" s="26" t="s">
        <v>47</v>
      </c>
      <c r="E103" s="200"/>
      <c r="F103" s="27">
        <v>3</v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 x14ac:dyDescent="0.25">
      <c r="A104" s="1"/>
      <c r="B104" s="46"/>
      <c r="C104" s="197"/>
      <c r="D104" s="26" t="s">
        <v>48</v>
      </c>
      <c r="E104" s="200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 x14ac:dyDescent="0.3">
      <c r="A105" s="1"/>
      <c r="B105" s="46"/>
      <c r="C105" s="197"/>
      <c r="D105" s="26" t="s">
        <v>49</v>
      </c>
      <c r="E105" s="200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 x14ac:dyDescent="0.3">
      <c r="A106" s="1"/>
      <c r="B106" s="46"/>
      <c r="C106" s="198"/>
      <c r="D106" s="18" t="s">
        <v>50</v>
      </c>
      <c r="E106" s="201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 x14ac:dyDescent="0.25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x14ac:dyDescent="0.25">
      <c r="A108" s="1"/>
    </row>
    <row r="109" spans="1:42" ht="18.75" customHeight="1" x14ac:dyDescent="0.25">
      <c r="A109" s="1"/>
      <c r="B109" s="1"/>
      <c r="C109" s="220" t="s">
        <v>219</v>
      </c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21"/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</row>
    <row r="110" spans="1:42" ht="18.75" customHeight="1" x14ac:dyDescent="0.2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8.75" customHeight="1" thickBot="1" x14ac:dyDescent="0.3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customHeight="1" thickBot="1" x14ac:dyDescent="0.3">
      <c r="B112" s="222" t="s">
        <v>69</v>
      </c>
      <c r="C112" s="225" t="s">
        <v>84</v>
      </c>
      <c r="D112" s="225"/>
      <c r="E112" s="226" t="s">
        <v>28</v>
      </c>
      <c r="F112" s="229" t="s">
        <v>29</v>
      </c>
      <c r="G112" s="232" t="s">
        <v>122</v>
      </c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  <c r="U112" s="233"/>
      <c r="V112" s="233"/>
      <c r="W112" s="233"/>
      <c r="X112" s="233"/>
      <c r="Y112" s="233"/>
      <c r="Z112" s="233"/>
      <c r="AA112" s="233"/>
      <c r="AB112" s="233"/>
      <c r="AC112" s="233"/>
      <c r="AD112" s="233"/>
      <c r="AE112" s="233"/>
      <c r="AF112" s="233"/>
      <c r="AG112" s="233"/>
      <c r="AH112" s="233"/>
      <c r="AI112" s="233"/>
      <c r="AJ112" s="233"/>
      <c r="AK112" s="233"/>
      <c r="AL112" s="233"/>
      <c r="AM112" s="233"/>
      <c r="AN112" s="233"/>
      <c r="AO112" s="233"/>
      <c r="AP112" s="234"/>
    </row>
    <row r="113" spans="2:42" ht="18.75" customHeight="1" x14ac:dyDescent="0.25">
      <c r="B113" s="223"/>
      <c r="C113" s="225"/>
      <c r="D113" s="225"/>
      <c r="E113" s="227"/>
      <c r="F113" s="230"/>
      <c r="G113" s="235" t="s">
        <v>30</v>
      </c>
      <c r="H113" s="236"/>
      <c r="I113" s="236"/>
      <c r="J113" s="236" t="s">
        <v>31</v>
      </c>
      <c r="K113" s="236"/>
      <c r="L113" s="236"/>
      <c r="M113" s="236" t="s">
        <v>32</v>
      </c>
      <c r="N113" s="236"/>
      <c r="O113" s="236"/>
      <c r="P113" s="236" t="s">
        <v>33</v>
      </c>
      <c r="Q113" s="236"/>
      <c r="R113" s="236"/>
      <c r="S113" s="236" t="s">
        <v>34</v>
      </c>
      <c r="T113" s="236"/>
      <c r="U113" s="236"/>
      <c r="V113" s="236" t="s">
        <v>35</v>
      </c>
      <c r="W113" s="236"/>
      <c r="X113" s="236"/>
      <c r="Y113" s="236" t="s">
        <v>36</v>
      </c>
      <c r="Z113" s="236"/>
      <c r="AA113" s="236"/>
      <c r="AB113" s="236" t="s">
        <v>37</v>
      </c>
      <c r="AC113" s="236"/>
      <c r="AD113" s="236"/>
      <c r="AE113" s="236" t="s">
        <v>38</v>
      </c>
      <c r="AF113" s="236"/>
      <c r="AG113" s="236"/>
      <c r="AH113" s="236" t="s">
        <v>39</v>
      </c>
      <c r="AI113" s="236"/>
      <c r="AJ113" s="236"/>
      <c r="AK113" s="236" t="s">
        <v>40</v>
      </c>
      <c r="AL113" s="236"/>
      <c r="AM113" s="236"/>
      <c r="AN113" s="236" t="s">
        <v>41</v>
      </c>
      <c r="AO113" s="236"/>
      <c r="AP113" s="237"/>
    </row>
    <row r="114" spans="2:42" ht="21" customHeight="1" thickBot="1" x14ac:dyDescent="0.3">
      <c r="B114" s="223"/>
      <c r="C114" s="225"/>
      <c r="D114" s="225"/>
      <c r="E114" s="228"/>
      <c r="F114" s="231"/>
      <c r="G114" s="47" t="s">
        <v>42</v>
      </c>
      <c r="H114" s="48" t="s">
        <v>43</v>
      </c>
      <c r="I114" s="48" t="s">
        <v>44</v>
      </c>
      <c r="J114" s="48" t="s">
        <v>42</v>
      </c>
      <c r="K114" s="48" t="s">
        <v>43</v>
      </c>
      <c r="L114" s="48" t="s">
        <v>44</v>
      </c>
      <c r="M114" s="48" t="s">
        <v>42</v>
      </c>
      <c r="N114" s="48" t="s">
        <v>43</v>
      </c>
      <c r="O114" s="48" t="s">
        <v>44</v>
      </c>
      <c r="P114" s="48" t="s">
        <v>42</v>
      </c>
      <c r="Q114" s="48" t="s">
        <v>43</v>
      </c>
      <c r="R114" s="48" t="s">
        <v>44</v>
      </c>
      <c r="S114" s="48" t="s">
        <v>42</v>
      </c>
      <c r="T114" s="48" t="s">
        <v>43</v>
      </c>
      <c r="U114" s="48" t="s">
        <v>44</v>
      </c>
      <c r="V114" s="48" t="s">
        <v>42</v>
      </c>
      <c r="W114" s="48" t="s">
        <v>43</v>
      </c>
      <c r="X114" s="48" t="s">
        <v>44</v>
      </c>
      <c r="Y114" s="48" t="s">
        <v>42</v>
      </c>
      <c r="Z114" s="48" t="s">
        <v>43</v>
      </c>
      <c r="AA114" s="48" t="s">
        <v>44</v>
      </c>
      <c r="AB114" s="48" t="s">
        <v>42</v>
      </c>
      <c r="AC114" s="48" t="s">
        <v>43</v>
      </c>
      <c r="AD114" s="48" t="s">
        <v>44</v>
      </c>
      <c r="AE114" s="48" t="s">
        <v>42</v>
      </c>
      <c r="AF114" s="48" t="s">
        <v>43</v>
      </c>
      <c r="AG114" s="48" t="s">
        <v>44</v>
      </c>
      <c r="AH114" s="48" t="s">
        <v>42</v>
      </c>
      <c r="AI114" s="48" t="s">
        <v>43</v>
      </c>
      <c r="AJ114" s="48" t="s">
        <v>44</v>
      </c>
      <c r="AK114" s="48" t="s">
        <v>42</v>
      </c>
      <c r="AL114" s="48" t="s">
        <v>43</v>
      </c>
      <c r="AM114" s="48" t="s">
        <v>44</v>
      </c>
      <c r="AN114" s="48" t="s">
        <v>42</v>
      </c>
      <c r="AO114" s="48" t="s">
        <v>43</v>
      </c>
      <c r="AP114" s="49" t="s">
        <v>44</v>
      </c>
    </row>
    <row r="115" spans="2:42" ht="18.75" customHeight="1" thickBot="1" x14ac:dyDescent="0.3">
      <c r="B115" s="224"/>
      <c r="C115" s="225">
        <v>1</v>
      </c>
      <c r="D115" s="225"/>
      <c r="E115" s="117">
        <v>2</v>
      </c>
      <c r="F115" s="116">
        <v>3</v>
      </c>
      <c r="G115" s="202">
        <v>4</v>
      </c>
      <c r="H115" s="202"/>
      <c r="I115" s="202"/>
      <c r="J115" s="202">
        <v>5</v>
      </c>
      <c r="K115" s="202"/>
      <c r="L115" s="202"/>
      <c r="M115" s="202">
        <v>6</v>
      </c>
      <c r="N115" s="202"/>
      <c r="O115" s="202"/>
      <c r="P115" s="202">
        <v>7</v>
      </c>
      <c r="Q115" s="202"/>
      <c r="R115" s="202"/>
      <c r="S115" s="202">
        <v>8</v>
      </c>
      <c r="T115" s="202"/>
      <c r="U115" s="202"/>
      <c r="V115" s="202">
        <v>9</v>
      </c>
      <c r="W115" s="202"/>
      <c r="X115" s="202"/>
      <c r="Y115" s="202">
        <v>10</v>
      </c>
      <c r="Z115" s="202"/>
      <c r="AA115" s="202"/>
      <c r="AB115" s="202">
        <v>11</v>
      </c>
      <c r="AC115" s="202"/>
      <c r="AD115" s="202"/>
      <c r="AE115" s="202">
        <v>12</v>
      </c>
      <c r="AF115" s="202"/>
      <c r="AG115" s="202"/>
      <c r="AH115" s="202">
        <v>13</v>
      </c>
      <c r="AI115" s="202"/>
      <c r="AJ115" s="202"/>
      <c r="AK115" s="202">
        <v>14</v>
      </c>
      <c r="AL115" s="202"/>
      <c r="AM115" s="202"/>
      <c r="AN115" s="202">
        <v>15</v>
      </c>
      <c r="AO115" s="202"/>
      <c r="AP115" s="203"/>
    </row>
    <row r="116" spans="2:42" ht="16.5" thickBot="1" x14ac:dyDescent="0.3">
      <c r="B116" s="46"/>
      <c r="C116" s="204" t="s">
        <v>45</v>
      </c>
      <c r="D116" s="204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 customHeight="1" x14ac:dyDescent="0.25">
      <c r="B117" s="215">
        <v>1</v>
      </c>
      <c r="C117" s="216" t="s">
        <v>76</v>
      </c>
      <c r="D117" s="14" t="s">
        <v>46</v>
      </c>
      <c r="E117" s="217" t="s">
        <v>22</v>
      </c>
      <c r="F117" s="13">
        <v>0</v>
      </c>
      <c r="G117" s="13">
        <v>0</v>
      </c>
      <c r="H117" s="13">
        <f t="shared" ref="H117:U117" si="27">SUM(H118:H121)</f>
        <v>0</v>
      </c>
      <c r="I117" s="13">
        <f t="shared" si="27"/>
        <v>0</v>
      </c>
      <c r="J117" s="13">
        <f t="shared" si="27"/>
        <v>0</v>
      </c>
      <c r="K117" s="13">
        <f t="shared" si="27"/>
        <v>0</v>
      </c>
      <c r="L117" s="13">
        <f t="shared" si="27"/>
        <v>0</v>
      </c>
      <c r="M117" s="13">
        <f t="shared" si="27"/>
        <v>0</v>
      </c>
      <c r="N117" s="13">
        <f t="shared" si="27"/>
        <v>0</v>
      </c>
      <c r="O117" s="13">
        <f t="shared" si="27"/>
        <v>0</v>
      </c>
      <c r="P117" s="13">
        <v>1</v>
      </c>
      <c r="Q117" s="13">
        <v>1</v>
      </c>
      <c r="R117" s="13">
        <f t="shared" si="27"/>
        <v>0</v>
      </c>
      <c r="S117" s="13">
        <f t="shared" si="27"/>
        <v>0</v>
      </c>
      <c r="T117" s="13">
        <f t="shared" si="27"/>
        <v>0</v>
      </c>
      <c r="U117" s="13">
        <f t="shared" si="27"/>
        <v>0</v>
      </c>
      <c r="V117" s="54">
        <v>0</v>
      </c>
      <c r="W117" s="54">
        <v>0</v>
      </c>
      <c r="X117" s="54">
        <v>0</v>
      </c>
      <c r="Y117" s="54">
        <v>0</v>
      </c>
      <c r="Z117" s="54">
        <v>0</v>
      </c>
      <c r="AA117" s="54">
        <v>0</v>
      </c>
      <c r="AB117" s="54">
        <v>0</v>
      </c>
      <c r="AC117" s="54">
        <v>0</v>
      </c>
      <c r="AD117" s="54">
        <v>0</v>
      </c>
      <c r="AE117" s="54">
        <v>0</v>
      </c>
      <c r="AF117" s="54">
        <v>0</v>
      </c>
      <c r="AG117" s="54">
        <v>0</v>
      </c>
      <c r="AH117" s="55">
        <v>0</v>
      </c>
      <c r="AI117" s="55">
        <v>0</v>
      </c>
      <c r="AJ117" s="55">
        <v>0</v>
      </c>
      <c r="AK117" s="13">
        <v>0</v>
      </c>
      <c r="AL117" s="13">
        <v>0</v>
      </c>
      <c r="AM117" s="13">
        <v>0</v>
      </c>
      <c r="AN117" s="13">
        <f t="shared" ref="AN117:AP117" si="28">SUM(AN118:AN121)</f>
        <v>0</v>
      </c>
      <c r="AO117" s="13">
        <f t="shared" si="28"/>
        <v>0</v>
      </c>
      <c r="AP117" s="13">
        <f t="shared" si="28"/>
        <v>0</v>
      </c>
    </row>
    <row r="118" spans="2:42" ht="20.25" customHeight="1" x14ac:dyDescent="0.25">
      <c r="B118" s="215"/>
      <c r="C118" s="216"/>
      <c r="D118" s="14" t="s">
        <v>47</v>
      </c>
      <c r="E118" s="218"/>
      <c r="F118" s="1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20.25" customHeight="1" x14ac:dyDescent="0.25">
      <c r="B119" s="215"/>
      <c r="C119" s="216"/>
      <c r="D119" s="14" t="s">
        <v>48</v>
      </c>
      <c r="E119" s="218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 x14ac:dyDescent="0.25">
      <c r="B120" s="215"/>
      <c r="C120" s="216"/>
      <c r="D120" s="14" t="s">
        <v>49</v>
      </c>
      <c r="E120" s="218"/>
      <c r="F120" s="1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5"/>
      <c r="AI120" s="55"/>
      <c r="AJ120" s="55"/>
      <c r="AK120" s="16"/>
      <c r="AL120" s="16"/>
      <c r="AM120" s="16"/>
      <c r="AN120" s="16"/>
      <c r="AO120" s="16"/>
      <c r="AP120" s="17"/>
    </row>
    <row r="121" spans="2:42" ht="16.5" thickBot="1" x14ac:dyDescent="0.3">
      <c r="B121" s="215"/>
      <c r="C121" s="216"/>
      <c r="D121" s="14" t="s">
        <v>50</v>
      </c>
      <c r="E121" s="2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25" customHeight="1" x14ac:dyDescent="0.25">
      <c r="B122" s="215">
        <v>2</v>
      </c>
      <c r="C122" s="216" t="s">
        <v>77</v>
      </c>
      <c r="D122" s="14" t="s">
        <v>46</v>
      </c>
      <c r="E122" s="246" t="s">
        <v>22</v>
      </c>
      <c r="F122" s="23">
        <v>0</v>
      </c>
      <c r="G122" s="23">
        <f t="shared" ref="G122:X122" si="29">G123+G124+G125+G126</f>
        <v>0</v>
      </c>
      <c r="H122" s="23">
        <f t="shared" si="29"/>
        <v>0</v>
      </c>
      <c r="I122" s="23">
        <f t="shared" si="29"/>
        <v>0</v>
      </c>
      <c r="J122" s="23">
        <f t="shared" si="29"/>
        <v>0</v>
      </c>
      <c r="K122" s="23">
        <f t="shared" si="29"/>
        <v>0</v>
      </c>
      <c r="L122" s="23">
        <f t="shared" si="29"/>
        <v>0</v>
      </c>
      <c r="M122" s="23">
        <f t="shared" si="29"/>
        <v>0</v>
      </c>
      <c r="N122" s="23">
        <f t="shared" si="29"/>
        <v>0</v>
      </c>
      <c r="O122" s="23">
        <f t="shared" si="29"/>
        <v>0</v>
      </c>
      <c r="P122" s="23">
        <f t="shared" si="29"/>
        <v>0</v>
      </c>
      <c r="Q122" s="23">
        <f t="shared" si="29"/>
        <v>0</v>
      </c>
      <c r="R122" s="23">
        <f t="shared" si="29"/>
        <v>0</v>
      </c>
      <c r="S122" s="23">
        <f t="shared" si="29"/>
        <v>0</v>
      </c>
      <c r="T122" s="23">
        <f t="shared" si="29"/>
        <v>0</v>
      </c>
      <c r="U122" s="23">
        <f t="shared" si="29"/>
        <v>0</v>
      </c>
      <c r="V122" s="23">
        <f t="shared" si="29"/>
        <v>0</v>
      </c>
      <c r="W122" s="23">
        <f t="shared" si="29"/>
        <v>0</v>
      </c>
      <c r="X122" s="23">
        <f t="shared" si="29"/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23">
        <f t="shared" ref="AK122:AP122" si="30">AK123+AK124+AK125+AK126</f>
        <v>0</v>
      </c>
      <c r="AL122" s="23">
        <f t="shared" si="30"/>
        <v>0</v>
      </c>
      <c r="AM122" s="23">
        <f t="shared" si="30"/>
        <v>0</v>
      </c>
      <c r="AN122" s="23">
        <f t="shared" si="30"/>
        <v>0</v>
      </c>
      <c r="AO122" s="23">
        <f t="shared" si="30"/>
        <v>0</v>
      </c>
      <c r="AP122" s="23">
        <f t="shared" si="30"/>
        <v>0</v>
      </c>
    </row>
    <row r="123" spans="2:42" ht="20.25" customHeight="1" x14ac:dyDescent="0.25">
      <c r="B123" s="215"/>
      <c r="C123" s="216"/>
      <c r="D123" s="14" t="s">
        <v>47</v>
      </c>
      <c r="E123" s="218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20.25" customHeight="1" x14ac:dyDescent="0.25">
      <c r="B124" s="215"/>
      <c r="C124" s="216"/>
      <c r="D124" s="14" t="s">
        <v>48</v>
      </c>
      <c r="E124" s="218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 x14ac:dyDescent="0.25">
      <c r="B125" s="215"/>
      <c r="C125" s="216"/>
      <c r="D125" s="14" t="s">
        <v>49</v>
      </c>
      <c r="E125" s="218"/>
      <c r="F125" s="1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16"/>
      <c r="AL125" s="16"/>
      <c r="AM125" s="16"/>
      <c r="AN125" s="16"/>
      <c r="AO125" s="16"/>
      <c r="AP125" s="17"/>
    </row>
    <row r="126" spans="2:42" ht="16.5" thickBot="1" x14ac:dyDescent="0.3">
      <c r="B126" s="215"/>
      <c r="C126" s="216"/>
      <c r="D126" s="14" t="s">
        <v>50</v>
      </c>
      <c r="E126" s="247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25" customHeight="1" x14ac:dyDescent="0.25">
      <c r="B127" s="248"/>
      <c r="C127" s="216" t="s">
        <v>51</v>
      </c>
      <c r="D127" s="14" t="s">
        <v>46</v>
      </c>
      <c r="E127" s="217" t="s">
        <v>22</v>
      </c>
      <c r="F127" s="15">
        <v>5</v>
      </c>
      <c r="G127" s="15">
        <f t="shared" ref="G127:U127" si="31">G128+G129+G130+G131</f>
        <v>0</v>
      </c>
      <c r="H127" s="15">
        <f t="shared" si="31"/>
        <v>0</v>
      </c>
      <c r="I127" s="15">
        <f t="shared" si="31"/>
        <v>0</v>
      </c>
      <c r="J127" s="15">
        <f t="shared" si="31"/>
        <v>0</v>
      </c>
      <c r="K127" s="15">
        <f t="shared" si="31"/>
        <v>0</v>
      </c>
      <c r="L127" s="15">
        <f t="shared" si="31"/>
        <v>0</v>
      </c>
      <c r="M127" s="15">
        <f t="shared" si="31"/>
        <v>0</v>
      </c>
      <c r="N127" s="15">
        <f t="shared" si="31"/>
        <v>0</v>
      </c>
      <c r="O127" s="15">
        <f t="shared" si="31"/>
        <v>0</v>
      </c>
      <c r="P127" s="15">
        <f t="shared" si="31"/>
        <v>0</v>
      </c>
      <c r="Q127" s="15">
        <f t="shared" si="31"/>
        <v>0</v>
      </c>
      <c r="R127" s="15">
        <f t="shared" si="31"/>
        <v>0</v>
      </c>
      <c r="S127" s="15">
        <f t="shared" si="31"/>
        <v>0</v>
      </c>
      <c r="T127" s="15">
        <f t="shared" si="31"/>
        <v>0</v>
      </c>
      <c r="U127" s="15">
        <f t="shared" si="31"/>
        <v>0</v>
      </c>
      <c r="V127" s="55">
        <v>0.7</v>
      </c>
      <c r="W127" s="55">
        <v>1</v>
      </c>
      <c r="X127" s="55">
        <v>1.5</v>
      </c>
      <c r="Y127" s="55">
        <v>1.8</v>
      </c>
      <c r="Z127" s="55">
        <v>0</v>
      </c>
      <c r="AA127" s="55">
        <v>0</v>
      </c>
      <c r="AB127" s="55">
        <v>0</v>
      </c>
      <c r="AC127" s="55">
        <v>0</v>
      </c>
      <c r="AD127" s="55">
        <v>0</v>
      </c>
      <c r="AE127" s="55">
        <v>0</v>
      </c>
      <c r="AF127" s="55">
        <v>0</v>
      </c>
      <c r="AG127" s="55">
        <v>0</v>
      </c>
      <c r="AH127" s="55">
        <v>0</v>
      </c>
      <c r="AI127" s="55">
        <v>0</v>
      </c>
      <c r="AJ127" s="55">
        <v>0</v>
      </c>
      <c r="AK127" s="15">
        <f t="shared" ref="AK127:AP127" si="32">AK128+AK129+AK130+AK131</f>
        <v>0</v>
      </c>
      <c r="AL127" s="15">
        <f t="shared" si="32"/>
        <v>0</v>
      </c>
      <c r="AM127" s="15">
        <f t="shared" si="32"/>
        <v>0</v>
      </c>
      <c r="AN127" s="15">
        <f t="shared" si="32"/>
        <v>0</v>
      </c>
      <c r="AO127" s="15">
        <f t="shared" si="32"/>
        <v>0</v>
      </c>
      <c r="AP127" s="15">
        <f t="shared" si="32"/>
        <v>0</v>
      </c>
    </row>
    <row r="128" spans="2:42" ht="20.25" customHeight="1" x14ac:dyDescent="0.25">
      <c r="B128" s="159"/>
      <c r="C128" s="249"/>
      <c r="D128" s="14" t="s">
        <v>47</v>
      </c>
      <c r="E128" s="218"/>
      <c r="F128" s="15">
        <v>5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>
        <v>0.7</v>
      </c>
      <c r="W128" s="16">
        <v>1</v>
      </c>
      <c r="X128" s="16">
        <v>1.5</v>
      </c>
      <c r="Y128" s="16">
        <v>1.8</v>
      </c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20.25" customHeight="1" x14ac:dyDescent="0.25">
      <c r="B129" s="159"/>
      <c r="C129" s="249"/>
      <c r="D129" s="14" t="s">
        <v>48</v>
      </c>
      <c r="E129" s="218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 x14ac:dyDescent="0.25">
      <c r="B130" s="159"/>
      <c r="C130" s="249"/>
      <c r="D130" s="14" t="s">
        <v>49</v>
      </c>
      <c r="E130" s="2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16"/>
      <c r="AL130" s="16"/>
      <c r="AM130" s="16"/>
      <c r="AN130" s="16"/>
      <c r="AO130" s="16"/>
      <c r="AP130" s="17"/>
    </row>
    <row r="131" spans="2:42" ht="16.5" thickBot="1" x14ac:dyDescent="0.3">
      <c r="B131" s="160"/>
      <c r="C131" s="249"/>
      <c r="D131" s="14" t="s">
        <v>50</v>
      </c>
      <c r="E131" s="21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 customHeight="1" x14ac:dyDescent="0.25">
      <c r="B132" s="46"/>
      <c r="C132" s="250" t="s">
        <v>52</v>
      </c>
      <c r="D132" s="22" t="s">
        <v>46</v>
      </c>
      <c r="E132" s="252" t="s">
        <v>22</v>
      </c>
      <c r="F132" s="15">
        <f>F133+F134+F135+F136</f>
        <v>0</v>
      </c>
      <c r="G132" s="15">
        <f t="shared" ref="G132:AP132" si="33">G133+G134+G135+G136</f>
        <v>0</v>
      </c>
      <c r="H132" s="15">
        <f t="shared" si="33"/>
        <v>0</v>
      </c>
      <c r="I132" s="15">
        <f t="shared" si="33"/>
        <v>0</v>
      </c>
      <c r="J132" s="15">
        <f t="shared" si="33"/>
        <v>0</v>
      </c>
      <c r="K132" s="15">
        <f t="shared" si="33"/>
        <v>0</v>
      </c>
      <c r="L132" s="15">
        <f t="shared" si="33"/>
        <v>0</v>
      </c>
      <c r="M132" s="15">
        <f t="shared" si="33"/>
        <v>0</v>
      </c>
      <c r="N132" s="15">
        <f t="shared" si="33"/>
        <v>0</v>
      </c>
      <c r="O132" s="15">
        <f t="shared" si="33"/>
        <v>0</v>
      </c>
      <c r="P132" s="15">
        <f t="shared" si="33"/>
        <v>0</v>
      </c>
      <c r="Q132" s="15">
        <f t="shared" si="33"/>
        <v>0</v>
      </c>
      <c r="R132" s="15">
        <f t="shared" si="33"/>
        <v>0</v>
      </c>
      <c r="S132" s="15">
        <f t="shared" si="33"/>
        <v>0</v>
      </c>
      <c r="T132" s="15">
        <f t="shared" si="33"/>
        <v>0</v>
      </c>
      <c r="U132" s="15">
        <f t="shared" si="33"/>
        <v>0</v>
      </c>
      <c r="V132" s="15">
        <f t="shared" si="33"/>
        <v>0</v>
      </c>
      <c r="W132" s="15">
        <f t="shared" si="33"/>
        <v>0</v>
      </c>
      <c r="X132" s="15">
        <f t="shared" si="33"/>
        <v>0</v>
      </c>
      <c r="Y132" s="15">
        <f t="shared" si="33"/>
        <v>0</v>
      </c>
      <c r="Z132" s="15">
        <f t="shared" si="33"/>
        <v>0</v>
      </c>
      <c r="AA132" s="15">
        <f t="shared" si="33"/>
        <v>0</v>
      </c>
      <c r="AB132" s="15">
        <f t="shared" si="33"/>
        <v>0</v>
      </c>
      <c r="AC132" s="15">
        <f t="shared" si="33"/>
        <v>0</v>
      </c>
      <c r="AD132" s="15">
        <f t="shared" si="33"/>
        <v>0</v>
      </c>
      <c r="AE132" s="15">
        <f t="shared" si="33"/>
        <v>0</v>
      </c>
      <c r="AF132" s="15">
        <f t="shared" si="33"/>
        <v>0</v>
      </c>
      <c r="AG132" s="15">
        <f t="shared" si="33"/>
        <v>0</v>
      </c>
      <c r="AH132" s="15">
        <f t="shared" si="33"/>
        <v>0</v>
      </c>
      <c r="AI132" s="15">
        <f t="shared" si="33"/>
        <v>0</v>
      </c>
      <c r="AJ132" s="15">
        <f t="shared" si="33"/>
        <v>0</v>
      </c>
      <c r="AK132" s="15">
        <f t="shared" si="33"/>
        <v>0</v>
      </c>
      <c r="AL132" s="15">
        <f t="shared" si="33"/>
        <v>0</v>
      </c>
      <c r="AM132" s="15">
        <f t="shared" si="33"/>
        <v>0</v>
      </c>
      <c r="AN132" s="15">
        <f t="shared" si="33"/>
        <v>0</v>
      </c>
      <c r="AO132" s="15">
        <f t="shared" si="33"/>
        <v>0</v>
      </c>
      <c r="AP132" s="15">
        <f t="shared" si="33"/>
        <v>0</v>
      </c>
    </row>
    <row r="133" spans="2:42" ht="15.75" customHeight="1" x14ac:dyDescent="0.25">
      <c r="B133" s="46"/>
      <c r="C133" s="249"/>
      <c r="D133" s="14" t="s">
        <v>47</v>
      </c>
      <c r="E133" s="253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 customHeight="1" x14ac:dyDescent="0.25">
      <c r="B134" s="46"/>
      <c r="C134" s="249"/>
      <c r="D134" s="14" t="s">
        <v>48</v>
      </c>
      <c r="E134" s="253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 x14ac:dyDescent="0.25">
      <c r="B135" s="46"/>
      <c r="C135" s="249"/>
      <c r="D135" s="14" t="s">
        <v>49</v>
      </c>
      <c r="E135" s="253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 x14ac:dyDescent="0.3">
      <c r="B136" s="46"/>
      <c r="C136" s="251"/>
      <c r="D136" s="26" t="s">
        <v>50</v>
      </c>
      <c r="E136" s="254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 customHeight="1" x14ac:dyDescent="0.25">
      <c r="B137" s="46"/>
      <c r="C137" s="255" t="s">
        <v>53</v>
      </c>
      <c r="D137" s="12" t="s">
        <v>46</v>
      </c>
      <c r="E137" s="258" t="s">
        <v>22</v>
      </c>
      <c r="F137" s="15">
        <f>F138+F139+F140+F141</f>
        <v>0</v>
      </c>
      <c r="G137" s="15">
        <f t="shared" ref="G137:AP137" si="34">G138+G139+G140+G141</f>
        <v>0</v>
      </c>
      <c r="H137" s="15">
        <f t="shared" si="34"/>
        <v>0</v>
      </c>
      <c r="I137" s="15">
        <f t="shared" si="34"/>
        <v>0</v>
      </c>
      <c r="J137" s="15">
        <f t="shared" si="34"/>
        <v>0</v>
      </c>
      <c r="K137" s="15">
        <f t="shared" si="34"/>
        <v>0</v>
      </c>
      <c r="L137" s="15">
        <f t="shared" si="34"/>
        <v>0</v>
      </c>
      <c r="M137" s="15">
        <f t="shared" si="34"/>
        <v>0</v>
      </c>
      <c r="N137" s="15">
        <f t="shared" si="34"/>
        <v>0</v>
      </c>
      <c r="O137" s="15">
        <f t="shared" si="34"/>
        <v>0</v>
      </c>
      <c r="P137" s="15">
        <f t="shared" si="34"/>
        <v>0</v>
      </c>
      <c r="Q137" s="15">
        <f t="shared" si="34"/>
        <v>0</v>
      </c>
      <c r="R137" s="15">
        <f t="shared" si="34"/>
        <v>0</v>
      </c>
      <c r="S137" s="15">
        <f t="shared" si="34"/>
        <v>0</v>
      </c>
      <c r="T137" s="15">
        <f t="shared" si="34"/>
        <v>0</v>
      </c>
      <c r="U137" s="15">
        <f t="shared" si="34"/>
        <v>0</v>
      </c>
      <c r="V137" s="15">
        <f t="shared" si="34"/>
        <v>0</v>
      </c>
      <c r="W137" s="15">
        <f t="shared" si="34"/>
        <v>0</v>
      </c>
      <c r="X137" s="15">
        <f t="shared" si="34"/>
        <v>0</v>
      </c>
      <c r="Y137" s="15">
        <f t="shared" si="34"/>
        <v>0</v>
      </c>
      <c r="Z137" s="15">
        <f t="shared" si="34"/>
        <v>0</v>
      </c>
      <c r="AA137" s="15">
        <f t="shared" si="34"/>
        <v>0</v>
      </c>
      <c r="AB137" s="15">
        <f t="shared" si="34"/>
        <v>0</v>
      </c>
      <c r="AC137" s="15">
        <f t="shared" si="34"/>
        <v>0</v>
      </c>
      <c r="AD137" s="15">
        <f t="shared" si="34"/>
        <v>0</v>
      </c>
      <c r="AE137" s="15">
        <f t="shared" si="34"/>
        <v>0</v>
      </c>
      <c r="AF137" s="15">
        <f t="shared" si="34"/>
        <v>0</v>
      </c>
      <c r="AG137" s="15">
        <f t="shared" si="34"/>
        <v>0</v>
      </c>
      <c r="AH137" s="15">
        <f t="shared" si="34"/>
        <v>0</v>
      </c>
      <c r="AI137" s="15">
        <f t="shared" si="34"/>
        <v>0</v>
      </c>
      <c r="AJ137" s="15">
        <f t="shared" si="34"/>
        <v>0</v>
      </c>
      <c r="AK137" s="15">
        <f t="shared" si="34"/>
        <v>0</v>
      </c>
      <c r="AL137" s="15">
        <f t="shared" si="34"/>
        <v>0</v>
      </c>
      <c r="AM137" s="15">
        <f t="shared" si="34"/>
        <v>0</v>
      </c>
      <c r="AN137" s="15">
        <f t="shared" si="34"/>
        <v>0</v>
      </c>
      <c r="AO137" s="15">
        <f t="shared" si="34"/>
        <v>0</v>
      </c>
      <c r="AP137" s="15">
        <f t="shared" si="34"/>
        <v>0</v>
      </c>
    </row>
    <row r="138" spans="2:42" ht="15.75" customHeight="1" x14ac:dyDescent="0.25">
      <c r="B138" s="46"/>
      <c r="C138" s="256"/>
      <c r="D138" s="14" t="s">
        <v>47</v>
      </c>
      <c r="E138" s="259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 customHeight="1" x14ac:dyDescent="0.25">
      <c r="B139" s="46"/>
      <c r="C139" s="256"/>
      <c r="D139" s="14" t="s">
        <v>48</v>
      </c>
      <c r="E139" s="259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 x14ac:dyDescent="0.25">
      <c r="B140" s="46"/>
      <c r="C140" s="256"/>
      <c r="D140" s="14" t="s">
        <v>49</v>
      </c>
      <c r="E140" s="259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 x14ac:dyDescent="0.3">
      <c r="B141" s="46"/>
      <c r="C141" s="257"/>
      <c r="D141" s="18" t="s">
        <v>50</v>
      </c>
      <c r="E141" s="260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25" customHeight="1" x14ac:dyDescent="0.25">
      <c r="B142" s="46"/>
      <c r="C142" s="250" t="s">
        <v>54</v>
      </c>
      <c r="D142" s="22" t="s">
        <v>46</v>
      </c>
      <c r="E142" s="261" t="s">
        <v>22</v>
      </c>
      <c r="F142" s="15">
        <v>0</v>
      </c>
      <c r="G142" s="15">
        <f t="shared" ref="G142:U142" si="35">G143+G144+G145+G146</f>
        <v>0</v>
      </c>
      <c r="H142" s="15">
        <f t="shared" si="35"/>
        <v>0</v>
      </c>
      <c r="I142" s="15">
        <f t="shared" si="35"/>
        <v>0</v>
      </c>
      <c r="J142" s="15">
        <f t="shared" si="35"/>
        <v>0</v>
      </c>
      <c r="K142" s="15">
        <f t="shared" si="35"/>
        <v>0</v>
      </c>
      <c r="L142" s="15">
        <f t="shared" si="35"/>
        <v>0</v>
      </c>
      <c r="M142" s="15">
        <f t="shared" si="35"/>
        <v>0</v>
      </c>
      <c r="N142" s="15">
        <f t="shared" si="35"/>
        <v>0</v>
      </c>
      <c r="O142" s="15">
        <f t="shared" si="35"/>
        <v>0</v>
      </c>
      <c r="P142" s="15">
        <f t="shared" si="35"/>
        <v>0</v>
      </c>
      <c r="Q142" s="15">
        <f t="shared" si="35"/>
        <v>0</v>
      </c>
      <c r="R142" s="15">
        <f t="shared" si="35"/>
        <v>0</v>
      </c>
      <c r="S142" s="15">
        <f t="shared" si="35"/>
        <v>0</v>
      </c>
      <c r="T142" s="15">
        <f t="shared" si="35"/>
        <v>0</v>
      </c>
      <c r="U142" s="15">
        <f t="shared" si="35"/>
        <v>0</v>
      </c>
      <c r="V142" s="55">
        <v>0</v>
      </c>
      <c r="W142" s="55">
        <v>0</v>
      </c>
      <c r="X142" s="55">
        <v>0</v>
      </c>
      <c r="Y142" s="55">
        <v>0</v>
      </c>
      <c r="Z142" s="55">
        <v>0</v>
      </c>
      <c r="AA142" s="55">
        <v>0</v>
      </c>
      <c r="AB142" s="55">
        <v>0</v>
      </c>
      <c r="AC142" s="55">
        <v>0</v>
      </c>
      <c r="AD142" s="55">
        <v>0</v>
      </c>
      <c r="AE142" s="55">
        <v>0</v>
      </c>
      <c r="AF142" s="55">
        <v>0</v>
      </c>
      <c r="AG142" s="55">
        <v>0</v>
      </c>
      <c r="AH142" s="55">
        <v>0</v>
      </c>
      <c r="AI142" s="55">
        <v>0</v>
      </c>
      <c r="AJ142" s="55">
        <v>0</v>
      </c>
      <c r="AK142" s="15">
        <f t="shared" ref="AK142:AP142" si="36">AK143+AK144+AK145+AK146</f>
        <v>0</v>
      </c>
      <c r="AL142" s="15">
        <f t="shared" si="36"/>
        <v>0</v>
      </c>
      <c r="AM142" s="15">
        <f t="shared" si="36"/>
        <v>0</v>
      </c>
      <c r="AN142" s="15">
        <f t="shared" si="36"/>
        <v>0</v>
      </c>
      <c r="AO142" s="15">
        <f t="shared" si="36"/>
        <v>0</v>
      </c>
      <c r="AP142" s="15">
        <f t="shared" si="36"/>
        <v>0</v>
      </c>
    </row>
    <row r="143" spans="2:42" ht="20.25" customHeight="1" x14ac:dyDescent="0.25">
      <c r="B143" s="46"/>
      <c r="C143" s="249"/>
      <c r="D143" s="14" t="s">
        <v>47</v>
      </c>
      <c r="E143" s="259"/>
      <c r="F143" s="1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20.25" customHeight="1" x14ac:dyDescent="0.25">
      <c r="B144" s="46"/>
      <c r="C144" s="249"/>
      <c r="D144" s="14" t="s">
        <v>48</v>
      </c>
      <c r="E144" s="259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 x14ac:dyDescent="0.25">
      <c r="B145" s="46"/>
      <c r="C145" s="249"/>
      <c r="D145" s="14" t="s">
        <v>49</v>
      </c>
      <c r="E145" s="259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16"/>
      <c r="AL145" s="16"/>
      <c r="AM145" s="16"/>
      <c r="AN145" s="16"/>
      <c r="AO145" s="16"/>
      <c r="AP145" s="17"/>
    </row>
    <row r="146" spans="2:42" ht="16.5" thickBot="1" x14ac:dyDescent="0.3">
      <c r="B146" s="46"/>
      <c r="C146" s="251"/>
      <c r="D146" s="26" t="s">
        <v>50</v>
      </c>
      <c r="E146" s="262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 customHeight="1" x14ac:dyDescent="0.25">
      <c r="B147" s="46"/>
      <c r="C147" s="212" t="s">
        <v>55</v>
      </c>
      <c r="D147" s="12" t="s">
        <v>46</v>
      </c>
      <c r="E147" s="238" t="s">
        <v>22</v>
      </c>
      <c r="F147" s="15">
        <v>0</v>
      </c>
      <c r="G147" s="15">
        <f t="shared" ref="G147:U147" si="37">G148+G149+G150+G151</f>
        <v>0</v>
      </c>
      <c r="H147" s="15">
        <f t="shared" si="37"/>
        <v>0</v>
      </c>
      <c r="I147" s="15">
        <f t="shared" si="37"/>
        <v>0</v>
      </c>
      <c r="J147" s="15">
        <f t="shared" si="37"/>
        <v>0</v>
      </c>
      <c r="K147" s="15">
        <f t="shared" si="37"/>
        <v>0</v>
      </c>
      <c r="L147" s="15">
        <f t="shared" si="37"/>
        <v>0</v>
      </c>
      <c r="M147" s="15">
        <f t="shared" si="37"/>
        <v>0</v>
      </c>
      <c r="N147" s="15">
        <f t="shared" si="37"/>
        <v>0</v>
      </c>
      <c r="O147" s="15">
        <f t="shared" si="37"/>
        <v>0</v>
      </c>
      <c r="P147" s="15">
        <f t="shared" si="37"/>
        <v>0</v>
      </c>
      <c r="Q147" s="15">
        <f t="shared" si="37"/>
        <v>0</v>
      </c>
      <c r="R147" s="15">
        <f t="shared" si="37"/>
        <v>0</v>
      </c>
      <c r="S147" s="15">
        <f t="shared" si="37"/>
        <v>0</v>
      </c>
      <c r="T147" s="15">
        <f t="shared" si="37"/>
        <v>0</v>
      </c>
      <c r="U147" s="15">
        <f t="shared" si="37"/>
        <v>0</v>
      </c>
      <c r="V147" s="57">
        <v>0</v>
      </c>
      <c r="W147" s="57">
        <v>0</v>
      </c>
      <c r="X147" s="57">
        <v>0</v>
      </c>
      <c r="Y147" s="58">
        <v>0</v>
      </c>
      <c r="Z147" s="58">
        <v>0</v>
      </c>
      <c r="AA147" s="58">
        <v>0</v>
      </c>
      <c r="AB147" s="58">
        <v>0</v>
      </c>
      <c r="AC147" s="58">
        <v>0</v>
      </c>
      <c r="AD147" s="58">
        <v>0</v>
      </c>
      <c r="AE147" s="58">
        <v>0</v>
      </c>
      <c r="AF147" s="58">
        <v>0</v>
      </c>
      <c r="AG147" s="58">
        <v>0</v>
      </c>
      <c r="AH147" s="58">
        <v>0</v>
      </c>
      <c r="AI147" s="58">
        <v>0</v>
      </c>
      <c r="AJ147" s="58">
        <v>0</v>
      </c>
      <c r="AK147" s="15">
        <f t="shared" ref="AK147:AP147" si="38">AK148+AK149+AK150+AK151</f>
        <v>0</v>
      </c>
      <c r="AL147" s="15">
        <f t="shared" si="38"/>
        <v>0</v>
      </c>
      <c r="AM147" s="15">
        <f t="shared" si="38"/>
        <v>0</v>
      </c>
      <c r="AN147" s="15">
        <f t="shared" si="38"/>
        <v>0</v>
      </c>
      <c r="AO147" s="15">
        <f t="shared" si="38"/>
        <v>0</v>
      </c>
      <c r="AP147" s="15">
        <f t="shared" si="38"/>
        <v>0</v>
      </c>
    </row>
    <row r="148" spans="2:42" ht="20.25" customHeight="1" x14ac:dyDescent="0.25">
      <c r="B148" s="46"/>
      <c r="C148" s="213"/>
      <c r="D148" s="14" t="s">
        <v>47</v>
      </c>
      <c r="E148" s="239"/>
      <c r="F148" s="1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20.25" customHeight="1" x14ac:dyDescent="0.25">
      <c r="B149" s="46"/>
      <c r="C149" s="213"/>
      <c r="D149" s="14" t="s">
        <v>48</v>
      </c>
      <c r="E149" s="239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 x14ac:dyDescent="0.25">
      <c r="B150" s="46"/>
      <c r="C150" s="213"/>
      <c r="D150" s="14" t="s">
        <v>49</v>
      </c>
      <c r="E150" s="239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7">
        <v>0</v>
      </c>
      <c r="W150" s="57">
        <v>0</v>
      </c>
      <c r="X150" s="57">
        <v>0</v>
      </c>
      <c r="Y150" s="58">
        <v>0</v>
      </c>
      <c r="Z150" s="58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>
        <v>0</v>
      </c>
      <c r="AG150" s="58">
        <v>0</v>
      </c>
      <c r="AH150" s="58">
        <v>0</v>
      </c>
      <c r="AI150" s="58">
        <v>0</v>
      </c>
      <c r="AJ150" s="58">
        <v>0</v>
      </c>
      <c r="AK150" s="16"/>
      <c r="AL150" s="16"/>
      <c r="AM150" s="16"/>
      <c r="AN150" s="16"/>
      <c r="AO150" s="16"/>
      <c r="AP150" s="17"/>
    </row>
    <row r="151" spans="2:42" ht="16.5" thickBot="1" x14ac:dyDescent="0.3">
      <c r="B151" s="46"/>
      <c r="C151" s="214"/>
      <c r="D151" s="18" t="s">
        <v>50</v>
      </c>
      <c r="E151" s="240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75" customHeight="1" x14ac:dyDescent="0.25">
      <c r="B152" s="46"/>
      <c r="C152" s="241" t="s">
        <v>56</v>
      </c>
      <c r="D152" s="22" t="s">
        <v>46</v>
      </c>
      <c r="E152" s="199" t="s">
        <v>26</v>
      </c>
      <c r="F152" s="15">
        <v>30</v>
      </c>
      <c r="G152" s="15">
        <f t="shared" ref="G152:AL152" si="39">G153+G154+G155+G156</f>
        <v>0</v>
      </c>
      <c r="H152" s="15">
        <f t="shared" si="39"/>
        <v>0</v>
      </c>
      <c r="I152" s="15">
        <f t="shared" si="39"/>
        <v>0</v>
      </c>
      <c r="J152" s="15">
        <f t="shared" si="39"/>
        <v>0</v>
      </c>
      <c r="K152" s="15">
        <f t="shared" si="39"/>
        <v>0</v>
      </c>
      <c r="L152" s="15">
        <f t="shared" si="39"/>
        <v>0</v>
      </c>
      <c r="M152" s="15">
        <f t="shared" si="39"/>
        <v>0</v>
      </c>
      <c r="N152" s="15">
        <f t="shared" si="39"/>
        <v>0</v>
      </c>
      <c r="O152" s="15">
        <f t="shared" si="39"/>
        <v>0</v>
      </c>
      <c r="P152" s="15">
        <f t="shared" si="39"/>
        <v>10</v>
      </c>
      <c r="Q152" s="15">
        <f t="shared" si="39"/>
        <v>10</v>
      </c>
      <c r="R152" s="15">
        <f t="shared" si="39"/>
        <v>10</v>
      </c>
      <c r="S152" s="15">
        <f t="shared" si="39"/>
        <v>0</v>
      </c>
      <c r="T152" s="15">
        <f t="shared" si="39"/>
        <v>0</v>
      </c>
      <c r="U152" s="15">
        <f t="shared" si="39"/>
        <v>0</v>
      </c>
      <c r="V152" s="15">
        <f t="shared" si="39"/>
        <v>0</v>
      </c>
      <c r="W152" s="15">
        <f t="shared" si="39"/>
        <v>0</v>
      </c>
      <c r="X152" s="15">
        <f t="shared" si="39"/>
        <v>0</v>
      </c>
      <c r="Y152" s="15">
        <f t="shared" si="39"/>
        <v>0</v>
      </c>
      <c r="Z152" s="15">
        <f t="shared" si="39"/>
        <v>0</v>
      </c>
      <c r="AA152" s="15">
        <f t="shared" si="39"/>
        <v>0</v>
      </c>
      <c r="AB152" s="15">
        <f t="shared" si="39"/>
        <v>0</v>
      </c>
      <c r="AC152" s="15">
        <f t="shared" si="39"/>
        <v>0</v>
      </c>
      <c r="AD152" s="15">
        <f t="shared" si="39"/>
        <v>0</v>
      </c>
      <c r="AE152" s="15">
        <f t="shared" si="39"/>
        <v>0</v>
      </c>
      <c r="AF152" s="15">
        <f t="shared" si="39"/>
        <v>0</v>
      </c>
      <c r="AG152" s="15">
        <f t="shared" si="39"/>
        <v>0</v>
      </c>
      <c r="AH152" s="15">
        <f t="shared" si="39"/>
        <v>0</v>
      </c>
      <c r="AI152" s="15">
        <f t="shared" si="39"/>
        <v>0</v>
      </c>
      <c r="AJ152" s="15">
        <f t="shared" si="39"/>
        <v>0</v>
      </c>
      <c r="AK152" s="15">
        <f t="shared" si="39"/>
        <v>0</v>
      </c>
      <c r="AL152" s="15">
        <f t="shared" si="39"/>
        <v>0</v>
      </c>
      <c r="AM152" s="15">
        <v>30</v>
      </c>
      <c r="AN152" s="15">
        <f t="shared" ref="AN152:AP152" si="40">AN153+AN154+AN155+AN156</f>
        <v>0</v>
      </c>
      <c r="AO152" s="15">
        <f t="shared" si="40"/>
        <v>0</v>
      </c>
      <c r="AP152" s="15">
        <f t="shared" si="40"/>
        <v>0</v>
      </c>
    </row>
    <row r="153" spans="2:42" ht="15.75" customHeight="1" x14ac:dyDescent="0.25">
      <c r="B153" s="46"/>
      <c r="C153" s="241"/>
      <c r="D153" s="22" t="s">
        <v>47</v>
      </c>
      <c r="E153" s="200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>
        <v>10</v>
      </c>
      <c r="Q153" s="24">
        <v>10</v>
      </c>
      <c r="R153" s="24">
        <v>10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 customHeight="1" x14ac:dyDescent="0.25">
      <c r="B154" s="46"/>
      <c r="C154" s="241"/>
      <c r="D154" s="22" t="s">
        <v>48</v>
      </c>
      <c r="E154" s="200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 x14ac:dyDescent="0.25">
      <c r="B155" s="46"/>
      <c r="C155" s="241"/>
      <c r="D155" s="22" t="s">
        <v>49</v>
      </c>
      <c r="E155" s="200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>
        <v>25.3</v>
      </c>
      <c r="AN155" s="24"/>
      <c r="AO155" s="24"/>
      <c r="AP155" s="25"/>
    </row>
    <row r="156" spans="2:42" ht="16.5" thickBot="1" x14ac:dyDescent="0.3">
      <c r="B156" s="46"/>
      <c r="C156" s="242"/>
      <c r="D156" s="26" t="s">
        <v>50</v>
      </c>
      <c r="E156" s="200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25" customHeight="1" x14ac:dyDescent="0.25">
      <c r="B157" s="46"/>
      <c r="C157" s="243" t="s">
        <v>57</v>
      </c>
      <c r="D157" s="12" t="s">
        <v>46</v>
      </c>
      <c r="E157" s="199" t="s">
        <v>25</v>
      </c>
      <c r="F157" s="15">
        <v>0</v>
      </c>
      <c r="G157" s="15">
        <f t="shared" ref="G157:U157" si="41">G158+G159+G160+G161</f>
        <v>0</v>
      </c>
      <c r="H157" s="15">
        <f t="shared" si="41"/>
        <v>0</v>
      </c>
      <c r="I157" s="15">
        <f t="shared" si="41"/>
        <v>0</v>
      </c>
      <c r="J157" s="15">
        <f t="shared" si="41"/>
        <v>0</v>
      </c>
      <c r="K157" s="15">
        <f t="shared" si="41"/>
        <v>0</v>
      </c>
      <c r="L157" s="15">
        <f t="shared" si="41"/>
        <v>0</v>
      </c>
      <c r="M157" s="15">
        <f t="shared" si="41"/>
        <v>0</v>
      </c>
      <c r="N157" s="15">
        <f t="shared" si="41"/>
        <v>0</v>
      </c>
      <c r="O157" s="15">
        <f t="shared" si="41"/>
        <v>0</v>
      </c>
      <c r="P157" s="15">
        <f t="shared" si="41"/>
        <v>0</v>
      </c>
      <c r="Q157" s="15">
        <f t="shared" si="41"/>
        <v>0</v>
      </c>
      <c r="R157" s="15">
        <f t="shared" si="41"/>
        <v>0</v>
      </c>
      <c r="S157" s="15">
        <f t="shared" si="41"/>
        <v>0</v>
      </c>
      <c r="T157" s="15">
        <f t="shared" si="41"/>
        <v>0</v>
      </c>
      <c r="U157" s="15">
        <f t="shared" si="41"/>
        <v>0</v>
      </c>
      <c r="V157" s="59">
        <v>0</v>
      </c>
      <c r="W157" s="59">
        <v>0</v>
      </c>
      <c r="X157" s="59">
        <v>0</v>
      </c>
      <c r="Y157" s="59">
        <v>0</v>
      </c>
      <c r="Z157" s="59">
        <v>0</v>
      </c>
      <c r="AA157" s="59">
        <v>0</v>
      </c>
      <c r="AB157" s="59">
        <v>0</v>
      </c>
      <c r="AC157" s="59">
        <v>0</v>
      </c>
      <c r="AD157" s="59">
        <v>0</v>
      </c>
      <c r="AE157" s="59">
        <v>0</v>
      </c>
      <c r="AF157" s="59">
        <v>0</v>
      </c>
      <c r="AG157" s="59">
        <v>0</v>
      </c>
      <c r="AH157" s="59">
        <v>0</v>
      </c>
      <c r="AI157" s="59">
        <v>0</v>
      </c>
      <c r="AJ157" s="59">
        <v>0</v>
      </c>
      <c r="AK157" s="15">
        <f t="shared" ref="AK157:AP157" si="42">AK158+AK159+AK160+AK161</f>
        <v>0</v>
      </c>
      <c r="AL157" s="15">
        <f t="shared" si="42"/>
        <v>0</v>
      </c>
      <c r="AM157" s="15">
        <f t="shared" si="42"/>
        <v>0</v>
      </c>
      <c r="AN157" s="15">
        <f t="shared" si="42"/>
        <v>0</v>
      </c>
      <c r="AO157" s="15">
        <f t="shared" si="42"/>
        <v>0</v>
      </c>
      <c r="AP157" s="15">
        <f t="shared" si="42"/>
        <v>0</v>
      </c>
    </row>
    <row r="158" spans="2:42" ht="20.25" customHeight="1" x14ac:dyDescent="0.25">
      <c r="B158" s="46"/>
      <c r="C158" s="244"/>
      <c r="D158" s="14" t="s">
        <v>47</v>
      </c>
      <c r="E158" s="200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20.25" customHeight="1" x14ac:dyDescent="0.25">
      <c r="B159" s="46"/>
      <c r="C159" s="244"/>
      <c r="D159" s="14" t="s">
        <v>48</v>
      </c>
      <c r="E159" s="200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 x14ac:dyDescent="0.25">
      <c r="B160" s="46"/>
      <c r="C160" s="244"/>
      <c r="D160" s="14" t="s">
        <v>49</v>
      </c>
      <c r="E160" s="200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16"/>
      <c r="AL160" s="16"/>
      <c r="AM160" s="16"/>
      <c r="AN160" s="16"/>
      <c r="AO160" s="16"/>
      <c r="AP160" s="17"/>
    </row>
    <row r="161" spans="2:42" ht="16.5" thickBot="1" x14ac:dyDescent="0.3">
      <c r="B161" s="46"/>
      <c r="C161" s="245"/>
      <c r="D161" s="18" t="s">
        <v>50</v>
      </c>
      <c r="E161" s="201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 customHeight="1" x14ac:dyDescent="0.25">
      <c r="B162" s="46"/>
      <c r="C162" s="205" t="s">
        <v>58</v>
      </c>
      <c r="D162" s="12" t="s">
        <v>46</v>
      </c>
      <c r="E162" s="199" t="s">
        <v>25</v>
      </c>
      <c r="F162" s="15">
        <v>0</v>
      </c>
      <c r="G162" s="15">
        <f t="shared" ref="G162:O162" si="43">G163+G164+G165+G166</f>
        <v>0</v>
      </c>
      <c r="H162" s="15">
        <f t="shared" si="43"/>
        <v>0</v>
      </c>
      <c r="I162" s="15">
        <f t="shared" si="43"/>
        <v>0</v>
      </c>
      <c r="J162" s="15">
        <f t="shared" si="43"/>
        <v>0</v>
      </c>
      <c r="K162" s="15">
        <f t="shared" si="43"/>
        <v>0</v>
      </c>
      <c r="L162" s="15">
        <f t="shared" si="43"/>
        <v>0</v>
      </c>
      <c r="M162" s="15">
        <f t="shared" si="43"/>
        <v>0</v>
      </c>
      <c r="N162" s="15">
        <f t="shared" si="43"/>
        <v>0</v>
      </c>
      <c r="O162" s="15">
        <f t="shared" si="43"/>
        <v>0</v>
      </c>
      <c r="P162" s="15">
        <v>0</v>
      </c>
      <c r="Q162" s="15">
        <f t="shared" ref="Q162:AP162" si="44">Q163+Q164+Q165+Q166</f>
        <v>0</v>
      </c>
      <c r="R162" s="15">
        <f t="shared" si="44"/>
        <v>0</v>
      </c>
      <c r="S162" s="15">
        <f t="shared" si="44"/>
        <v>0</v>
      </c>
      <c r="T162" s="15">
        <f t="shared" si="44"/>
        <v>0</v>
      </c>
      <c r="U162" s="15">
        <f t="shared" si="44"/>
        <v>0</v>
      </c>
      <c r="V162" s="15">
        <f t="shared" si="44"/>
        <v>0</v>
      </c>
      <c r="W162" s="15">
        <f t="shared" si="44"/>
        <v>0</v>
      </c>
      <c r="X162" s="15">
        <f t="shared" si="44"/>
        <v>0</v>
      </c>
      <c r="Y162" s="15">
        <f t="shared" si="44"/>
        <v>0</v>
      </c>
      <c r="Z162" s="15">
        <f t="shared" si="44"/>
        <v>0</v>
      </c>
      <c r="AA162" s="15">
        <f t="shared" si="44"/>
        <v>0</v>
      </c>
      <c r="AB162" s="15">
        <f t="shared" si="44"/>
        <v>0</v>
      </c>
      <c r="AC162" s="15">
        <f t="shared" si="44"/>
        <v>0</v>
      </c>
      <c r="AD162" s="15">
        <f t="shared" si="44"/>
        <v>0</v>
      </c>
      <c r="AE162" s="15">
        <f t="shared" si="44"/>
        <v>0</v>
      </c>
      <c r="AF162" s="15">
        <f t="shared" si="44"/>
        <v>0</v>
      </c>
      <c r="AG162" s="15">
        <f t="shared" si="44"/>
        <v>0</v>
      </c>
      <c r="AH162" s="15">
        <f t="shared" si="44"/>
        <v>0</v>
      </c>
      <c r="AI162" s="15">
        <f t="shared" si="44"/>
        <v>0</v>
      </c>
      <c r="AJ162" s="15">
        <f t="shared" si="44"/>
        <v>0</v>
      </c>
      <c r="AK162" s="15">
        <f t="shared" si="44"/>
        <v>0</v>
      </c>
      <c r="AL162" s="15">
        <f t="shared" si="44"/>
        <v>0</v>
      </c>
      <c r="AM162" s="15">
        <f t="shared" si="44"/>
        <v>0</v>
      </c>
      <c r="AN162" s="15">
        <f t="shared" si="44"/>
        <v>0</v>
      </c>
      <c r="AO162" s="15">
        <f t="shared" si="44"/>
        <v>0</v>
      </c>
      <c r="AP162" s="15">
        <f t="shared" si="44"/>
        <v>0</v>
      </c>
    </row>
    <row r="163" spans="2:42" ht="15.75" customHeight="1" x14ac:dyDescent="0.25">
      <c r="B163" s="46"/>
      <c r="C163" s="206"/>
      <c r="D163" s="14" t="s">
        <v>47</v>
      </c>
      <c r="E163" s="200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 customHeight="1" x14ac:dyDescent="0.25">
      <c r="B164" s="46"/>
      <c r="C164" s="206"/>
      <c r="D164" s="14" t="s">
        <v>48</v>
      </c>
      <c r="E164" s="200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 x14ac:dyDescent="0.25">
      <c r="B165" s="46"/>
      <c r="C165" s="206"/>
      <c r="D165" s="14" t="s">
        <v>49</v>
      </c>
      <c r="E165" s="200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 x14ac:dyDescent="0.3">
      <c r="B166" s="46"/>
      <c r="C166" s="207"/>
      <c r="D166" s="18" t="s">
        <v>50</v>
      </c>
      <c r="E166" s="201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 customHeight="1" x14ac:dyDescent="0.25">
      <c r="B167" s="46"/>
      <c r="C167" s="205" t="s">
        <v>59</v>
      </c>
      <c r="D167" s="12" t="s">
        <v>46</v>
      </c>
      <c r="E167" s="199" t="s">
        <v>25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>
        <f t="shared" ref="AG167:AP167" si="45">AG168+AG169+AG170+AG171</f>
        <v>0</v>
      </c>
      <c r="AH167" s="15">
        <f t="shared" si="45"/>
        <v>0</v>
      </c>
      <c r="AI167" s="15">
        <f t="shared" si="45"/>
        <v>0</v>
      </c>
      <c r="AJ167" s="15">
        <f t="shared" si="45"/>
        <v>0</v>
      </c>
      <c r="AK167" s="15">
        <f t="shared" si="45"/>
        <v>0</v>
      </c>
      <c r="AL167" s="15">
        <f t="shared" si="45"/>
        <v>0</v>
      </c>
      <c r="AM167" s="15">
        <f t="shared" si="45"/>
        <v>0</v>
      </c>
      <c r="AN167" s="15">
        <f t="shared" si="45"/>
        <v>0</v>
      </c>
      <c r="AO167" s="15">
        <f t="shared" si="45"/>
        <v>0</v>
      </c>
      <c r="AP167" s="15">
        <f t="shared" si="45"/>
        <v>0</v>
      </c>
    </row>
    <row r="168" spans="2:42" ht="15.75" customHeight="1" x14ac:dyDescent="0.25">
      <c r="B168" s="46"/>
      <c r="C168" s="206"/>
      <c r="D168" s="14" t="s">
        <v>47</v>
      </c>
      <c r="E168" s="200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 customHeight="1" x14ac:dyDescent="0.25">
      <c r="B169" s="46"/>
      <c r="C169" s="206"/>
      <c r="D169" s="14" t="s">
        <v>48</v>
      </c>
      <c r="E169" s="200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 x14ac:dyDescent="0.25">
      <c r="B170" s="46"/>
      <c r="C170" s="206"/>
      <c r="D170" s="14" t="s">
        <v>49</v>
      </c>
      <c r="E170" s="200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 x14ac:dyDescent="0.3">
      <c r="B171" s="46"/>
      <c r="C171" s="206"/>
      <c r="D171" s="26" t="s">
        <v>50</v>
      </c>
      <c r="E171" s="200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 customHeight="1" x14ac:dyDescent="0.25">
      <c r="B172" s="46"/>
      <c r="C172" s="205" t="s">
        <v>60</v>
      </c>
      <c r="D172" s="12" t="s">
        <v>46</v>
      </c>
      <c r="E172" s="199" t="s">
        <v>25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>
        <f t="shared" ref="AG172:AP172" si="46">AG173+AG174+AG175+AG176</f>
        <v>0</v>
      </c>
      <c r="AH172" s="15">
        <f t="shared" si="46"/>
        <v>0</v>
      </c>
      <c r="AI172" s="15">
        <f t="shared" si="46"/>
        <v>0</v>
      </c>
      <c r="AJ172" s="15">
        <f t="shared" si="46"/>
        <v>0</v>
      </c>
      <c r="AK172" s="15">
        <f t="shared" si="46"/>
        <v>0</v>
      </c>
      <c r="AL172" s="15">
        <f t="shared" si="46"/>
        <v>0</v>
      </c>
      <c r="AM172" s="15">
        <f t="shared" si="46"/>
        <v>0</v>
      </c>
      <c r="AN172" s="15">
        <f t="shared" si="46"/>
        <v>0</v>
      </c>
      <c r="AO172" s="15">
        <f t="shared" si="46"/>
        <v>0</v>
      </c>
      <c r="AP172" s="15">
        <f t="shared" si="46"/>
        <v>0</v>
      </c>
    </row>
    <row r="173" spans="2:42" ht="15.75" customHeight="1" x14ac:dyDescent="0.25">
      <c r="B173" s="46"/>
      <c r="C173" s="206"/>
      <c r="D173" s="14" t="s">
        <v>47</v>
      </c>
      <c r="E173" s="200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 customHeight="1" x14ac:dyDescent="0.25">
      <c r="B174" s="46"/>
      <c r="C174" s="206"/>
      <c r="D174" s="14" t="s">
        <v>48</v>
      </c>
      <c r="E174" s="200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 x14ac:dyDescent="0.25">
      <c r="B175" s="46"/>
      <c r="C175" s="206"/>
      <c r="D175" s="14" t="s">
        <v>49</v>
      </c>
      <c r="E175" s="200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 x14ac:dyDescent="0.3">
      <c r="B176" s="46"/>
      <c r="C176" s="207"/>
      <c r="D176" s="33" t="s">
        <v>50</v>
      </c>
      <c r="E176" s="200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 customHeight="1" x14ac:dyDescent="0.25">
      <c r="B177" s="46"/>
      <c r="C177" s="205" t="s">
        <v>61</v>
      </c>
      <c r="D177" s="12" t="s">
        <v>46</v>
      </c>
      <c r="E177" s="199" t="s">
        <v>25</v>
      </c>
      <c r="F177" s="15">
        <v>0</v>
      </c>
      <c r="G177" s="15">
        <f t="shared" ref="G177:O177" si="47">G178+G179+G180+G181</f>
        <v>0</v>
      </c>
      <c r="H177" s="15">
        <f t="shared" si="47"/>
        <v>0</v>
      </c>
      <c r="I177" s="15">
        <f t="shared" si="47"/>
        <v>0</v>
      </c>
      <c r="J177" s="15">
        <f t="shared" si="47"/>
        <v>0</v>
      </c>
      <c r="K177" s="15">
        <f t="shared" si="47"/>
        <v>0</v>
      </c>
      <c r="L177" s="15">
        <f t="shared" si="47"/>
        <v>0</v>
      </c>
      <c r="M177" s="15">
        <f t="shared" si="47"/>
        <v>0</v>
      </c>
      <c r="N177" s="15">
        <f t="shared" si="47"/>
        <v>0</v>
      </c>
      <c r="O177" s="15">
        <f t="shared" si="47"/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f t="shared" ref="AF177:AP177" si="48">AF178+AF179+AF180+AF181</f>
        <v>0</v>
      </c>
      <c r="AG177" s="15">
        <f t="shared" si="48"/>
        <v>0</v>
      </c>
      <c r="AH177" s="15">
        <f t="shared" si="48"/>
        <v>0</v>
      </c>
      <c r="AI177" s="15">
        <f t="shared" si="48"/>
        <v>0</v>
      </c>
      <c r="AJ177" s="15">
        <f t="shared" si="48"/>
        <v>0</v>
      </c>
      <c r="AK177" s="15">
        <f t="shared" si="48"/>
        <v>0</v>
      </c>
      <c r="AL177" s="15">
        <f t="shared" si="48"/>
        <v>0</v>
      </c>
      <c r="AM177" s="15">
        <f t="shared" si="48"/>
        <v>0</v>
      </c>
      <c r="AN177" s="15">
        <f t="shared" si="48"/>
        <v>0</v>
      </c>
      <c r="AO177" s="15">
        <f t="shared" si="48"/>
        <v>0</v>
      </c>
      <c r="AP177" s="15">
        <f t="shared" si="48"/>
        <v>0</v>
      </c>
    </row>
    <row r="178" spans="2:42" ht="15.75" customHeight="1" x14ac:dyDescent="0.25">
      <c r="B178" s="46"/>
      <c r="C178" s="206"/>
      <c r="D178" s="14" t="s">
        <v>47</v>
      </c>
      <c r="E178" s="200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 customHeight="1" x14ac:dyDescent="0.25">
      <c r="B179" s="46"/>
      <c r="C179" s="206"/>
      <c r="D179" s="14" t="s">
        <v>48</v>
      </c>
      <c r="E179" s="200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 x14ac:dyDescent="0.25">
      <c r="B180" s="46"/>
      <c r="C180" s="206"/>
      <c r="D180" s="14" t="s">
        <v>49</v>
      </c>
      <c r="E180" s="200"/>
      <c r="F180" s="30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 x14ac:dyDescent="0.3">
      <c r="B181" s="46"/>
      <c r="C181" s="206"/>
      <c r="D181" s="26" t="s">
        <v>50</v>
      </c>
      <c r="E181" s="200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 customHeight="1" x14ac:dyDescent="0.25">
      <c r="B182" s="46"/>
      <c r="C182" s="205" t="s">
        <v>62</v>
      </c>
      <c r="D182" s="12" t="s">
        <v>46</v>
      </c>
      <c r="E182" s="199" t="s">
        <v>26</v>
      </c>
      <c r="F182" s="15">
        <f t="shared" ref="F182:O182" si="49">F183+F184+F185+F186</f>
        <v>0</v>
      </c>
      <c r="G182" s="15">
        <f t="shared" si="49"/>
        <v>0</v>
      </c>
      <c r="H182" s="15">
        <f t="shared" si="49"/>
        <v>0</v>
      </c>
      <c r="I182" s="15">
        <f t="shared" si="49"/>
        <v>0</v>
      </c>
      <c r="J182" s="15">
        <f t="shared" si="49"/>
        <v>0</v>
      </c>
      <c r="K182" s="15">
        <f t="shared" si="49"/>
        <v>0</v>
      </c>
      <c r="L182" s="15">
        <f t="shared" si="49"/>
        <v>0</v>
      </c>
      <c r="M182" s="15">
        <f t="shared" si="49"/>
        <v>0</v>
      </c>
      <c r="N182" s="15">
        <f t="shared" si="49"/>
        <v>0</v>
      </c>
      <c r="O182" s="15">
        <f t="shared" si="49"/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f t="shared" ref="AE182:AP182" si="50">AE183+AE184+AE185+AE186</f>
        <v>0</v>
      </c>
      <c r="AF182" s="15">
        <f t="shared" si="50"/>
        <v>0</v>
      </c>
      <c r="AG182" s="15">
        <f t="shared" si="50"/>
        <v>0</v>
      </c>
      <c r="AH182" s="15">
        <f t="shared" si="50"/>
        <v>0</v>
      </c>
      <c r="AI182" s="15">
        <f t="shared" si="50"/>
        <v>0</v>
      </c>
      <c r="AJ182" s="15">
        <f t="shared" si="50"/>
        <v>0</v>
      </c>
      <c r="AK182" s="15">
        <f t="shared" si="50"/>
        <v>0</v>
      </c>
      <c r="AL182" s="15">
        <f t="shared" si="50"/>
        <v>0</v>
      </c>
      <c r="AM182" s="15">
        <f t="shared" si="50"/>
        <v>0</v>
      </c>
      <c r="AN182" s="15">
        <f t="shared" si="50"/>
        <v>0</v>
      </c>
      <c r="AO182" s="15">
        <f t="shared" si="50"/>
        <v>0</v>
      </c>
      <c r="AP182" s="15">
        <f t="shared" si="50"/>
        <v>0</v>
      </c>
    </row>
    <row r="183" spans="2:42" ht="15.75" customHeight="1" x14ac:dyDescent="0.25">
      <c r="B183" s="46"/>
      <c r="C183" s="206"/>
      <c r="D183" s="14" t="s">
        <v>47</v>
      </c>
      <c r="E183" s="200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 customHeight="1" x14ac:dyDescent="0.25">
      <c r="B184" s="46"/>
      <c r="C184" s="206"/>
      <c r="D184" s="14" t="s">
        <v>48</v>
      </c>
      <c r="E184" s="200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 x14ac:dyDescent="0.25">
      <c r="B185" s="46"/>
      <c r="C185" s="206"/>
      <c r="D185" s="14" t="s">
        <v>49</v>
      </c>
      <c r="E185" s="200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 x14ac:dyDescent="0.3">
      <c r="B186" s="46"/>
      <c r="C186" s="207"/>
      <c r="D186" s="18" t="s">
        <v>50</v>
      </c>
      <c r="E186" s="201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5" thickBot="1" x14ac:dyDescent="0.3">
      <c r="B187" s="46"/>
      <c r="C187" s="208" t="s">
        <v>63</v>
      </c>
      <c r="D187" s="209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 customHeight="1" x14ac:dyDescent="0.25">
      <c r="B188" s="46"/>
      <c r="C188" s="210" t="s">
        <v>64</v>
      </c>
      <c r="D188" s="22" t="s">
        <v>46</v>
      </c>
      <c r="E188" s="199" t="s">
        <v>25</v>
      </c>
      <c r="F188" s="15">
        <v>1</v>
      </c>
      <c r="G188" s="15">
        <f t="shared" ref="G188:P188" si="51">G189+G190+G191+G192</f>
        <v>0</v>
      </c>
      <c r="H188" s="15">
        <f t="shared" si="51"/>
        <v>0</v>
      </c>
      <c r="I188" s="15">
        <f t="shared" si="51"/>
        <v>0</v>
      </c>
      <c r="J188" s="15">
        <f t="shared" si="51"/>
        <v>0</v>
      </c>
      <c r="K188" s="15">
        <f t="shared" si="51"/>
        <v>0</v>
      </c>
      <c r="L188" s="15">
        <f t="shared" si="51"/>
        <v>0</v>
      </c>
      <c r="M188" s="15">
        <f t="shared" si="51"/>
        <v>0</v>
      </c>
      <c r="N188" s="15">
        <f t="shared" si="51"/>
        <v>0</v>
      </c>
      <c r="O188" s="15">
        <f t="shared" si="51"/>
        <v>0</v>
      </c>
      <c r="P188" s="15">
        <f t="shared" si="51"/>
        <v>0</v>
      </c>
      <c r="Q188" s="60">
        <v>0</v>
      </c>
      <c r="R188" s="60">
        <v>1</v>
      </c>
      <c r="S188" s="60">
        <v>0</v>
      </c>
      <c r="T188" s="60">
        <v>0</v>
      </c>
      <c r="U188" s="60">
        <v>0</v>
      </c>
      <c r="V188" s="60">
        <v>0</v>
      </c>
      <c r="W188" s="60">
        <v>0</v>
      </c>
      <c r="X188" s="60">
        <v>0</v>
      </c>
      <c r="Y188" s="60">
        <v>0</v>
      </c>
      <c r="Z188" s="60">
        <v>0</v>
      </c>
      <c r="AA188" s="60">
        <v>0</v>
      </c>
      <c r="AB188" s="60">
        <v>0</v>
      </c>
      <c r="AC188" s="60">
        <v>0</v>
      </c>
      <c r="AD188" s="60">
        <v>0</v>
      </c>
      <c r="AE188" s="60">
        <v>0</v>
      </c>
      <c r="AF188" s="60">
        <v>0</v>
      </c>
      <c r="AG188" s="60">
        <v>0</v>
      </c>
      <c r="AH188" s="60">
        <v>0</v>
      </c>
      <c r="AI188" s="60">
        <v>0</v>
      </c>
      <c r="AJ188" s="60">
        <v>0</v>
      </c>
      <c r="AK188" s="15">
        <v>0</v>
      </c>
      <c r="AL188" s="15">
        <f t="shared" ref="AL188:AP188" si="52">AL189+AL190+AL191+AL192</f>
        <v>0</v>
      </c>
      <c r="AM188" s="15">
        <f t="shared" si="52"/>
        <v>0</v>
      </c>
      <c r="AN188" s="15">
        <f t="shared" si="52"/>
        <v>0</v>
      </c>
      <c r="AO188" s="15">
        <f t="shared" si="52"/>
        <v>0</v>
      </c>
      <c r="AP188" s="15">
        <f t="shared" si="52"/>
        <v>0</v>
      </c>
    </row>
    <row r="189" spans="2:42" ht="20.25" customHeight="1" x14ac:dyDescent="0.25">
      <c r="B189" s="46"/>
      <c r="C189" s="210"/>
      <c r="D189" s="22" t="s">
        <v>47</v>
      </c>
      <c r="E189" s="200"/>
      <c r="F189" s="23">
        <v>1</v>
      </c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>
        <v>1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20.25" customHeight="1" x14ac:dyDescent="0.25">
      <c r="B190" s="46"/>
      <c r="C190" s="210"/>
      <c r="D190" s="22" t="s">
        <v>48</v>
      </c>
      <c r="E190" s="200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 x14ac:dyDescent="0.25">
      <c r="B191" s="46"/>
      <c r="C191" s="210"/>
      <c r="D191" s="22" t="s">
        <v>49</v>
      </c>
      <c r="E191" s="200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24"/>
      <c r="AL191" s="24"/>
      <c r="AM191" s="24"/>
      <c r="AN191" s="24"/>
      <c r="AO191" s="24"/>
      <c r="AP191" s="25"/>
    </row>
    <row r="192" spans="2:42" ht="16.5" thickBot="1" x14ac:dyDescent="0.3">
      <c r="B192" s="46"/>
      <c r="C192" s="211"/>
      <c r="D192" s="26" t="s">
        <v>50</v>
      </c>
      <c r="E192" s="201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0.25" customHeight="1" x14ac:dyDescent="0.25">
      <c r="B193" s="46"/>
      <c r="C193" s="212" t="s">
        <v>65</v>
      </c>
      <c r="D193" s="12" t="s">
        <v>46</v>
      </c>
      <c r="E193" s="199" t="s">
        <v>25</v>
      </c>
      <c r="F193" s="15">
        <v>0</v>
      </c>
      <c r="G193" s="15">
        <f t="shared" ref="G193:P193" si="53">G194+G195+G196+G197</f>
        <v>0</v>
      </c>
      <c r="H193" s="15">
        <f t="shared" si="53"/>
        <v>0</v>
      </c>
      <c r="I193" s="15">
        <f t="shared" si="53"/>
        <v>0</v>
      </c>
      <c r="J193" s="15">
        <f t="shared" si="53"/>
        <v>0</v>
      </c>
      <c r="K193" s="15">
        <f t="shared" si="53"/>
        <v>0</v>
      </c>
      <c r="L193" s="15">
        <f t="shared" si="53"/>
        <v>0</v>
      </c>
      <c r="M193" s="15">
        <f t="shared" si="53"/>
        <v>0</v>
      </c>
      <c r="N193" s="15">
        <f t="shared" si="53"/>
        <v>0</v>
      </c>
      <c r="O193" s="15">
        <f t="shared" si="53"/>
        <v>0</v>
      </c>
      <c r="P193" s="15">
        <f t="shared" si="53"/>
        <v>0</v>
      </c>
      <c r="Q193" s="60">
        <v>0</v>
      </c>
      <c r="R193" s="60">
        <v>0</v>
      </c>
      <c r="S193" s="60">
        <v>0</v>
      </c>
      <c r="T193" s="60">
        <v>0</v>
      </c>
      <c r="U193" s="60">
        <v>0</v>
      </c>
      <c r="V193" s="60">
        <v>0</v>
      </c>
      <c r="W193" s="60">
        <v>0</v>
      </c>
      <c r="X193" s="60">
        <v>0</v>
      </c>
      <c r="Y193" s="60">
        <v>0</v>
      </c>
      <c r="Z193" s="60">
        <v>0</v>
      </c>
      <c r="AA193" s="60">
        <v>0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  <c r="AI193" s="60">
        <v>0</v>
      </c>
      <c r="AJ193" s="60">
        <v>0</v>
      </c>
      <c r="AK193" s="15">
        <v>0</v>
      </c>
      <c r="AL193" s="15">
        <v>0</v>
      </c>
      <c r="AM193" s="15">
        <v>0</v>
      </c>
      <c r="AN193" s="15">
        <v>0</v>
      </c>
      <c r="AO193" s="15">
        <v>0</v>
      </c>
      <c r="AP193" s="15">
        <v>0</v>
      </c>
    </row>
    <row r="194" spans="2:42" ht="20.25" customHeight="1" x14ac:dyDescent="0.25">
      <c r="B194" s="46"/>
      <c r="C194" s="213"/>
      <c r="D194" s="14" t="s">
        <v>47</v>
      </c>
      <c r="E194" s="200"/>
      <c r="F194" s="1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20.25" customHeight="1" x14ac:dyDescent="0.25">
      <c r="B195" s="46"/>
      <c r="C195" s="213"/>
      <c r="D195" s="14" t="s">
        <v>48</v>
      </c>
      <c r="E195" s="200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 x14ac:dyDescent="0.25">
      <c r="B196" s="46"/>
      <c r="C196" s="213"/>
      <c r="D196" s="14" t="s">
        <v>49</v>
      </c>
      <c r="E196" s="200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16"/>
      <c r="AL196" s="16"/>
      <c r="AM196" s="16"/>
      <c r="AN196" s="16"/>
      <c r="AO196" s="16"/>
      <c r="AP196" s="17"/>
    </row>
    <row r="197" spans="2:42" ht="16.5" thickBot="1" x14ac:dyDescent="0.3">
      <c r="B197" s="46"/>
      <c r="C197" s="214"/>
      <c r="D197" s="18" t="s">
        <v>50</v>
      </c>
      <c r="E197" s="201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 customHeight="1" x14ac:dyDescent="0.25">
      <c r="B198" s="46"/>
      <c r="C198" s="210" t="s">
        <v>66</v>
      </c>
      <c r="D198" s="22" t="s">
        <v>46</v>
      </c>
      <c r="E198" s="199" t="s">
        <v>25</v>
      </c>
      <c r="F198" s="15">
        <f t="shared" ref="F198:AP198" si="54">F199+F200+F201+F202</f>
        <v>0</v>
      </c>
      <c r="G198" s="15">
        <f t="shared" si="54"/>
        <v>0</v>
      </c>
      <c r="H198" s="15">
        <f t="shared" si="54"/>
        <v>0</v>
      </c>
      <c r="I198" s="15">
        <f t="shared" si="54"/>
        <v>0</v>
      </c>
      <c r="J198" s="15">
        <f t="shared" si="54"/>
        <v>0</v>
      </c>
      <c r="K198" s="15">
        <f t="shared" si="54"/>
        <v>0</v>
      </c>
      <c r="L198" s="15">
        <f t="shared" si="54"/>
        <v>0</v>
      </c>
      <c r="M198" s="15">
        <f t="shared" si="54"/>
        <v>0</v>
      </c>
      <c r="N198" s="15">
        <f t="shared" si="54"/>
        <v>0</v>
      </c>
      <c r="O198" s="15">
        <f t="shared" si="54"/>
        <v>0</v>
      </c>
      <c r="P198" s="15">
        <f t="shared" si="54"/>
        <v>0</v>
      </c>
      <c r="Q198" s="15">
        <f t="shared" si="54"/>
        <v>0</v>
      </c>
      <c r="R198" s="15">
        <f t="shared" si="54"/>
        <v>0</v>
      </c>
      <c r="S198" s="15">
        <f t="shared" si="54"/>
        <v>0</v>
      </c>
      <c r="T198" s="15">
        <f t="shared" si="54"/>
        <v>0</v>
      </c>
      <c r="U198" s="15">
        <f t="shared" si="54"/>
        <v>0</v>
      </c>
      <c r="V198" s="15">
        <f t="shared" si="54"/>
        <v>0</v>
      </c>
      <c r="W198" s="15">
        <f t="shared" si="54"/>
        <v>0</v>
      </c>
      <c r="X198" s="15">
        <f t="shared" si="54"/>
        <v>0</v>
      </c>
      <c r="Y198" s="15">
        <f t="shared" si="54"/>
        <v>0</v>
      </c>
      <c r="Z198" s="15">
        <f t="shared" si="54"/>
        <v>0</v>
      </c>
      <c r="AA198" s="15">
        <f t="shared" si="54"/>
        <v>0</v>
      </c>
      <c r="AB198" s="15">
        <f t="shared" si="54"/>
        <v>0</v>
      </c>
      <c r="AC198" s="15">
        <f t="shared" si="54"/>
        <v>0</v>
      </c>
      <c r="AD198" s="15">
        <f t="shared" si="54"/>
        <v>0</v>
      </c>
      <c r="AE198" s="15">
        <f t="shared" si="54"/>
        <v>0</v>
      </c>
      <c r="AF198" s="15">
        <f t="shared" si="54"/>
        <v>0</v>
      </c>
      <c r="AG198" s="15">
        <f t="shared" si="54"/>
        <v>0</v>
      </c>
      <c r="AH198" s="15">
        <f t="shared" si="54"/>
        <v>0</v>
      </c>
      <c r="AI198" s="15">
        <f t="shared" si="54"/>
        <v>0</v>
      </c>
      <c r="AJ198" s="15">
        <f t="shared" si="54"/>
        <v>0</v>
      </c>
      <c r="AK198" s="15">
        <f t="shared" si="54"/>
        <v>0</v>
      </c>
      <c r="AL198" s="15">
        <f t="shared" si="54"/>
        <v>0</v>
      </c>
      <c r="AM198" s="15">
        <f t="shared" si="54"/>
        <v>0</v>
      </c>
      <c r="AN198" s="15">
        <f t="shared" si="54"/>
        <v>0</v>
      </c>
      <c r="AO198" s="15">
        <f t="shared" si="54"/>
        <v>0</v>
      </c>
      <c r="AP198" s="15">
        <f t="shared" si="54"/>
        <v>0</v>
      </c>
    </row>
    <row r="199" spans="2:42" ht="15.75" customHeight="1" x14ac:dyDescent="0.25">
      <c r="B199" s="46"/>
      <c r="C199" s="210"/>
      <c r="D199" s="22" t="s">
        <v>47</v>
      </c>
      <c r="E199" s="200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 customHeight="1" x14ac:dyDescent="0.25">
      <c r="B200" s="46"/>
      <c r="C200" s="210"/>
      <c r="D200" s="22" t="s">
        <v>48</v>
      </c>
      <c r="E200" s="200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 x14ac:dyDescent="0.25">
      <c r="B201" s="46"/>
      <c r="C201" s="210"/>
      <c r="D201" s="22" t="s">
        <v>49</v>
      </c>
      <c r="E201" s="200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 x14ac:dyDescent="0.3">
      <c r="B202" s="46"/>
      <c r="C202" s="211"/>
      <c r="D202" s="26" t="s">
        <v>50</v>
      </c>
      <c r="E202" s="201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 customHeight="1" x14ac:dyDescent="0.25">
      <c r="B203" s="46"/>
      <c r="C203" s="212" t="s">
        <v>67</v>
      </c>
      <c r="D203" s="12" t="s">
        <v>46</v>
      </c>
      <c r="E203" s="199" t="s">
        <v>25</v>
      </c>
      <c r="F203" s="15">
        <f t="shared" ref="F203:S203" si="55">F204+F205+F206+F207</f>
        <v>0</v>
      </c>
      <c r="G203" s="15">
        <f t="shared" si="55"/>
        <v>0</v>
      </c>
      <c r="H203" s="15">
        <f t="shared" si="55"/>
        <v>0</v>
      </c>
      <c r="I203" s="15">
        <f t="shared" si="55"/>
        <v>0</v>
      </c>
      <c r="J203" s="15">
        <f t="shared" si="55"/>
        <v>0</v>
      </c>
      <c r="K203" s="15">
        <f t="shared" si="55"/>
        <v>0</v>
      </c>
      <c r="L203" s="15">
        <f t="shared" si="55"/>
        <v>0</v>
      </c>
      <c r="M203" s="15">
        <f t="shared" si="55"/>
        <v>0</v>
      </c>
      <c r="N203" s="15">
        <f t="shared" si="55"/>
        <v>0</v>
      </c>
      <c r="O203" s="15">
        <f t="shared" si="55"/>
        <v>0</v>
      </c>
      <c r="P203" s="15">
        <f t="shared" si="55"/>
        <v>0</v>
      </c>
      <c r="Q203" s="15">
        <f t="shared" si="55"/>
        <v>0</v>
      </c>
      <c r="R203" s="15">
        <f t="shared" si="55"/>
        <v>0</v>
      </c>
      <c r="S203" s="15">
        <f t="shared" si="55"/>
        <v>0</v>
      </c>
      <c r="T203" s="15">
        <v>0</v>
      </c>
      <c r="U203" s="15">
        <f t="shared" ref="U203:AP203" si="56">U204+U205+U206+U207</f>
        <v>0</v>
      </c>
      <c r="V203" s="15">
        <f t="shared" si="56"/>
        <v>0</v>
      </c>
      <c r="W203" s="15">
        <f t="shared" si="56"/>
        <v>0</v>
      </c>
      <c r="X203" s="15">
        <f t="shared" si="56"/>
        <v>0</v>
      </c>
      <c r="Y203" s="15">
        <f t="shared" si="56"/>
        <v>0</v>
      </c>
      <c r="Z203" s="15">
        <f t="shared" si="56"/>
        <v>0</v>
      </c>
      <c r="AA203" s="15">
        <f t="shared" si="56"/>
        <v>0</v>
      </c>
      <c r="AB203" s="15">
        <f t="shared" si="56"/>
        <v>0</v>
      </c>
      <c r="AC203" s="15">
        <f t="shared" si="56"/>
        <v>0</v>
      </c>
      <c r="AD203" s="15">
        <f t="shared" si="56"/>
        <v>0</v>
      </c>
      <c r="AE203" s="15">
        <f t="shared" si="56"/>
        <v>0</v>
      </c>
      <c r="AF203" s="15">
        <f t="shared" si="56"/>
        <v>0</v>
      </c>
      <c r="AG203" s="15">
        <f t="shared" si="56"/>
        <v>0</v>
      </c>
      <c r="AH203" s="15">
        <f t="shared" si="56"/>
        <v>0</v>
      </c>
      <c r="AI203" s="15">
        <f t="shared" si="56"/>
        <v>0</v>
      </c>
      <c r="AJ203" s="15">
        <f t="shared" si="56"/>
        <v>0</v>
      </c>
      <c r="AK203" s="15">
        <f t="shared" si="56"/>
        <v>0</v>
      </c>
      <c r="AL203" s="15">
        <f t="shared" si="56"/>
        <v>0</v>
      </c>
      <c r="AM203" s="15">
        <f t="shared" si="56"/>
        <v>0</v>
      </c>
      <c r="AN203" s="15">
        <f t="shared" si="56"/>
        <v>0</v>
      </c>
      <c r="AO203" s="15">
        <f t="shared" si="56"/>
        <v>0</v>
      </c>
      <c r="AP203" s="15">
        <f t="shared" si="56"/>
        <v>0</v>
      </c>
    </row>
    <row r="204" spans="2:42" ht="15.75" customHeight="1" x14ac:dyDescent="0.25">
      <c r="B204" s="46"/>
      <c r="C204" s="213"/>
      <c r="D204" s="14" t="s">
        <v>47</v>
      </c>
      <c r="E204" s="200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 customHeight="1" x14ac:dyDescent="0.25">
      <c r="B205" s="46"/>
      <c r="C205" s="213"/>
      <c r="D205" s="14" t="s">
        <v>48</v>
      </c>
      <c r="E205" s="200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 x14ac:dyDescent="0.25">
      <c r="B206" s="46"/>
      <c r="C206" s="213"/>
      <c r="D206" s="14" t="s">
        <v>49</v>
      </c>
      <c r="E206" s="200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 x14ac:dyDescent="0.3">
      <c r="B207" s="46"/>
      <c r="C207" s="214"/>
      <c r="D207" s="18" t="s">
        <v>50</v>
      </c>
      <c r="E207" s="201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.75" customHeight="1" x14ac:dyDescent="0.3">
      <c r="B208" s="46"/>
      <c r="C208" s="196" t="s">
        <v>68</v>
      </c>
      <c r="D208" s="12" t="s">
        <v>46</v>
      </c>
      <c r="E208" s="199" t="s">
        <v>25</v>
      </c>
      <c r="F208" s="15">
        <v>3</v>
      </c>
      <c r="G208" s="15">
        <f t="shared" ref="G208:Q208" si="57">G209+G210+G211+G212</f>
        <v>0</v>
      </c>
      <c r="H208" s="15">
        <f t="shared" si="57"/>
        <v>0</v>
      </c>
      <c r="I208" s="15">
        <f t="shared" si="57"/>
        <v>0</v>
      </c>
      <c r="J208" s="15">
        <f t="shared" si="57"/>
        <v>0</v>
      </c>
      <c r="K208" s="15">
        <f t="shared" si="57"/>
        <v>0</v>
      </c>
      <c r="L208" s="15">
        <f t="shared" si="57"/>
        <v>0</v>
      </c>
      <c r="M208" s="15">
        <f t="shared" si="57"/>
        <v>0</v>
      </c>
      <c r="N208" s="15">
        <f t="shared" si="57"/>
        <v>0</v>
      </c>
      <c r="O208" s="15">
        <f t="shared" si="57"/>
        <v>0</v>
      </c>
      <c r="P208" s="15">
        <f t="shared" si="57"/>
        <v>0</v>
      </c>
      <c r="Q208" s="15">
        <f t="shared" si="57"/>
        <v>0</v>
      </c>
      <c r="R208" s="61">
        <v>1</v>
      </c>
      <c r="S208" s="61">
        <v>1</v>
      </c>
      <c r="T208" s="61">
        <v>1</v>
      </c>
      <c r="U208" s="61">
        <v>0</v>
      </c>
      <c r="V208" s="61">
        <v>0</v>
      </c>
      <c r="W208" s="61">
        <v>0</v>
      </c>
      <c r="X208" s="61">
        <v>0</v>
      </c>
      <c r="Y208" s="61">
        <v>0</v>
      </c>
      <c r="Z208" s="61">
        <v>0</v>
      </c>
      <c r="AA208" s="61">
        <v>0</v>
      </c>
      <c r="AB208" s="61">
        <v>0</v>
      </c>
      <c r="AC208" s="61">
        <v>0</v>
      </c>
      <c r="AD208" s="61">
        <v>24</v>
      </c>
      <c r="AE208" s="15">
        <f t="shared" ref="AE208:AP208" si="58">AE209+AE210+AE211+AE212</f>
        <v>0</v>
      </c>
      <c r="AF208" s="15">
        <f t="shared" si="58"/>
        <v>0</v>
      </c>
      <c r="AG208" s="15">
        <f t="shared" si="58"/>
        <v>0</v>
      </c>
      <c r="AH208" s="15">
        <f t="shared" si="58"/>
        <v>0</v>
      </c>
      <c r="AI208" s="15">
        <f t="shared" si="58"/>
        <v>0</v>
      </c>
      <c r="AJ208" s="15">
        <f t="shared" si="58"/>
        <v>0</v>
      </c>
      <c r="AK208" s="15">
        <f t="shared" si="58"/>
        <v>0</v>
      </c>
      <c r="AL208" s="15">
        <f t="shared" si="58"/>
        <v>0</v>
      </c>
      <c r="AM208" s="15">
        <f t="shared" si="58"/>
        <v>0</v>
      </c>
      <c r="AN208" s="15">
        <f t="shared" si="58"/>
        <v>0</v>
      </c>
      <c r="AO208" s="15">
        <f t="shared" si="58"/>
        <v>0</v>
      </c>
      <c r="AP208" s="15">
        <f t="shared" si="58"/>
        <v>0</v>
      </c>
    </row>
    <row r="209" spans="2:42" ht="18.75" customHeight="1" x14ac:dyDescent="0.25">
      <c r="B209" s="46"/>
      <c r="C209" s="197"/>
      <c r="D209" s="26" t="s">
        <v>47</v>
      </c>
      <c r="E209" s="200"/>
      <c r="F209" s="27">
        <v>3</v>
      </c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8.75" customHeight="1" x14ac:dyDescent="0.25">
      <c r="B210" s="46"/>
      <c r="C210" s="197"/>
      <c r="D210" s="26" t="s">
        <v>48</v>
      </c>
      <c r="E210" s="200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 x14ac:dyDescent="0.3">
      <c r="B211" s="46"/>
      <c r="C211" s="197"/>
      <c r="D211" s="26" t="s">
        <v>49</v>
      </c>
      <c r="E211" s="200"/>
      <c r="F211" s="27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 x14ac:dyDescent="0.3">
      <c r="B212" s="46"/>
      <c r="C212" s="198"/>
      <c r="D212" s="18" t="s">
        <v>50</v>
      </c>
      <c r="E212" s="201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3" spans="2:42" ht="15.75" x14ac:dyDescent="0.25">
      <c r="B213" s="1"/>
      <c r="C213" s="40"/>
      <c r="D213" s="41"/>
      <c r="E213" s="42"/>
      <c r="F213" s="43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</row>
    <row r="215" spans="2:42" ht="15.75" x14ac:dyDescent="0.25">
      <c r="B215" s="1"/>
      <c r="C215" s="2"/>
      <c r="D215" s="3"/>
      <c r="E215" s="4"/>
      <c r="F215" s="5"/>
      <c r="G215" s="6"/>
      <c r="H215" s="6"/>
      <c r="I215" s="6"/>
      <c r="J215" s="6"/>
      <c r="K215" s="6"/>
      <c r="L215" s="6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2:42" ht="18.75" customHeight="1" x14ac:dyDescent="0.25">
      <c r="B216" s="1"/>
      <c r="C216" s="220" t="s">
        <v>220</v>
      </c>
      <c r="D216" s="221"/>
      <c r="E216" s="221"/>
      <c r="F216" s="221"/>
      <c r="G216" s="221"/>
      <c r="H216" s="221"/>
      <c r="I216" s="221"/>
      <c r="J216" s="221"/>
      <c r="K216" s="221"/>
      <c r="L216" s="221"/>
      <c r="M216" s="221"/>
      <c r="N216" s="221"/>
      <c r="O216" s="221"/>
      <c r="P216" s="221"/>
      <c r="Q216" s="221"/>
      <c r="R216" s="221"/>
      <c r="S216" s="221"/>
      <c r="T216" s="221"/>
      <c r="U216" s="221"/>
      <c r="V216" s="221"/>
      <c r="W216" s="221"/>
      <c r="X216" s="221"/>
      <c r="Y216" s="221"/>
      <c r="Z216" s="221"/>
      <c r="AA216" s="221"/>
      <c r="AB216" s="221"/>
      <c r="AC216" s="221"/>
      <c r="AD216" s="221"/>
      <c r="AE216" s="221"/>
      <c r="AF216" s="221"/>
      <c r="AG216" s="221"/>
      <c r="AH216" s="221"/>
      <c r="AI216" s="221"/>
      <c r="AJ216" s="221"/>
      <c r="AK216" s="221"/>
      <c r="AL216" s="221"/>
      <c r="AM216" s="221"/>
      <c r="AN216" s="221"/>
      <c r="AO216" s="221"/>
      <c r="AP216" s="221"/>
    </row>
    <row r="217" spans="2:42" ht="15.75" x14ac:dyDescent="0.25">
      <c r="B217" s="1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</row>
    <row r="218" spans="2:42" ht="21" customHeight="1" thickBot="1" x14ac:dyDescent="0.3">
      <c r="B218" s="1"/>
      <c r="C218" s="3"/>
      <c r="D218" s="3"/>
      <c r="E218" s="4"/>
      <c r="F218" s="5"/>
      <c r="G218" s="6"/>
      <c r="H218" s="6"/>
      <c r="I218" s="6"/>
      <c r="J218" s="6"/>
      <c r="K218" s="6"/>
      <c r="L218" s="6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2:42" ht="18.75" customHeight="1" thickBot="1" x14ac:dyDescent="0.3">
      <c r="B219" s="222" t="s">
        <v>69</v>
      </c>
      <c r="C219" s="225" t="s">
        <v>84</v>
      </c>
      <c r="D219" s="225"/>
      <c r="E219" s="226" t="s">
        <v>28</v>
      </c>
      <c r="F219" s="229" t="s">
        <v>29</v>
      </c>
      <c r="G219" s="232" t="s">
        <v>122</v>
      </c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  <c r="R219" s="233"/>
      <c r="S219" s="233"/>
      <c r="T219" s="233"/>
      <c r="U219" s="233"/>
      <c r="V219" s="233"/>
      <c r="W219" s="233"/>
      <c r="X219" s="233"/>
      <c r="Y219" s="233"/>
      <c r="Z219" s="233"/>
      <c r="AA219" s="233"/>
      <c r="AB219" s="233"/>
      <c r="AC219" s="233"/>
      <c r="AD219" s="233"/>
      <c r="AE219" s="233"/>
      <c r="AF219" s="233"/>
      <c r="AG219" s="233"/>
      <c r="AH219" s="233"/>
      <c r="AI219" s="233"/>
      <c r="AJ219" s="233"/>
      <c r="AK219" s="233"/>
      <c r="AL219" s="233"/>
      <c r="AM219" s="233"/>
      <c r="AN219" s="233"/>
      <c r="AO219" s="233"/>
      <c r="AP219" s="234"/>
    </row>
    <row r="220" spans="2:42" ht="18.75" x14ac:dyDescent="0.25">
      <c r="B220" s="223"/>
      <c r="C220" s="225"/>
      <c r="D220" s="225"/>
      <c r="E220" s="227"/>
      <c r="F220" s="230"/>
      <c r="G220" s="235" t="s">
        <v>30</v>
      </c>
      <c r="H220" s="236"/>
      <c r="I220" s="236"/>
      <c r="J220" s="236" t="s">
        <v>31</v>
      </c>
      <c r="K220" s="236"/>
      <c r="L220" s="236"/>
      <c r="M220" s="236" t="s">
        <v>32</v>
      </c>
      <c r="N220" s="236"/>
      <c r="O220" s="236"/>
      <c r="P220" s="236" t="s">
        <v>33</v>
      </c>
      <c r="Q220" s="236"/>
      <c r="R220" s="236"/>
      <c r="S220" s="236" t="s">
        <v>34</v>
      </c>
      <c r="T220" s="236"/>
      <c r="U220" s="236"/>
      <c r="V220" s="236" t="s">
        <v>35</v>
      </c>
      <c r="W220" s="236"/>
      <c r="X220" s="236"/>
      <c r="Y220" s="236" t="s">
        <v>36</v>
      </c>
      <c r="Z220" s="236"/>
      <c r="AA220" s="236"/>
      <c r="AB220" s="236" t="s">
        <v>37</v>
      </c>
      <c r="AC220" s="236"/>
      <c r="AD220" s="236"/>
      <c r="AE220" s="236" t="s">
        <v>38</v>
      </c>
      <c r="AF220" s="236"/>
      <c r="AG220" s="236"/>
      <c r="AH220" s="236" t="s">
        <v>39</v>
      </c>
      <c r="AI220" s="236"/>
      <c r="AJ220" s="236"/>
      <c r="AK220" s="236" t="s">
        <v>40</v>
      </c>
      <c r="AL220" s="236"/>
      <c r="AM220" s="236"/>
      <c r="AN220" s="236" t="s">
        <v>41</v>
      </c>
      <c r="AO220" s="236"/>
      <c r="AP220" s="237"/>
    </row>
    <row r="221" spans="2:42" ht="32.25" thickBot="1" x14ac:dyDescent="0.3">
      <c r="B221" s="223"/>
      <c r="C221" s="225"/>
      <c r="D221" s="225"/>
      <c r="E221" s="228"/>
      <c r="F221" s="231"/>
      <c r="G221" s="47" t="s">
        <v>42</v>
      </c>
      <c r="H221" s="48" t="s">
        <v>43</v>
      </c>
      <c r="I221" s="48" t="s">
        <v>44</v>
      </c>
      <c r="J221" s="48" t="s">
        <v>42</v>
      </c>
      <c r="K221" s="48" t="s">
        <v>43</v>
      </c>
      <c r="L221" s="48" t="s">
        <v>44</v>
      </c>
      <c r="M221" s="48" t="s">
        <v>42</v>
      </c>
      <c r="N221" s="48" t="s">
        <v>43</v>
      </c>
      <c r="O221" s="48" t="s">
        <v>44</v>
      </c>
      <c r="P221" s="48" t="s">
        <v>42</v>
      </c>
      <c r="Q221" s="48" t="s">
        <v>43</v>
      </c>
      <c r="R221" s="48" t="s">
        <v>44</v>
      </c>
      <c r="S221" s="48" t="s">
        <v>42</v>
      </c>
      <c r="T221" s="48" t="s">
        <v>43</v>
      </c>
      <c r="U221" s="48" t="s">
        <v>44</v>
      </c>
      <c r="V221" s="48" t="s">
        <v>42</v>
      </c>
      <c r="W221" s="48" t="s">
        <v>43</v>
      </c>
      <c r="X221" s="48" t="s">
        <v>44</v>
      </c>
      <c r="Y221" s="48" t="s">
        <v>42</v>
      </c>
      <c r="Z221" s="48" t="s">
        <v>43</v>
      </c>
      <c r="AA221" s="48" t="s">
        <v>44</v>
      </c>
      <c r="AB221" s="48" t="s">
        <v>42</v>
      </c>
      <c r="AC221" s="48" t="s">
        <v>43</v>
      </c>
      <c r="AD221" s="48" t="s">
        <v>44</v>
      </c>
      <c r="AE221" s="48" t="s">
        <v>42</v>
      </c>
      <c r="AF221" s="48" t="s">
        <v>43</v>
      </c>
      <c r="AG221" s="48" t="s">
        <v>44</v>
      </c>
      <c r="AH221" s="48" t="s">
        <v>42</v>
      </c>
      <c r="AI221" s="48" t="s">
        <v>43</v>
      </c>
      <c r="AJ221" s="48" t="s">
        <v>44</v>
      </c>
      <c r="AK221" s="48" t="s">
        <v>42</v>
      </c>
      <c r="AL221" s="48" t="s">
        <v>43</v>
      </c>
      <c r="AM221" s="48" t="s">
        <v>44</v>
      </c>
      <c r="AN221" s="48" t="s">
        <v>42</v>
      </c>
      <c r="AO221" s="48" t="s">
        <v>43</v>
      </c>
      <c r="AP221" s="49" t="s">
        <v>44</v>
      </c>
    </row>
    <row r="222" spans="2:42" ht="16.5" thickBot="1" x14ac:dyDescent="0.3">
      <c r="B222" s="224"/>
      <c r="C222" s="225">
        <v>1</v>
      </c>
      <c r="D222" s="225"/>
      <c r="E222" s="117">
        <v>2</v>
      </c>
      <c r="F222" s="116">
        <v>3</v>
      </c>
      <c r="G222" s="202">
        <v>4</v>
      </c>
      <c r="H222" s="202"/>
      <c r="I222" s="202"/>
      <c r="J222" s="202">
        <v>5</v>
      </c>
      <c r="K222" s="202"/>
      <c r="L222" s="202"/>
      <c r="M222" s="202">
        <v>6</v>
      </c>
      <c r="N222" s="202"/>
      <c r="O222" s="202"/>
      <c r="P222" s="202">
        <v>7</v>
      </c>
      <c r="Q222" s="202"/>
      <c r="R222" s="202"/>
      <c r="S222" s="202">
        <v>8</v>
      </c>
      <c r="T222" s="202"/>
      <c r="U222" s="202"/>
      <c r="V222" s="202">
        <v>9</v>
      </c>
      <c r="W222" s="202"/>
      <c r="X222" s="202"/>
      <c r="Y222" s="202">
        <v>10</v>
      </c>
      <c r="Z222" s="202"/>
      <c r="AA222" s="202"/>
      <c r="AB222" s="202">
        <v>11</v>
      </c>
      <c r="AC222" s="202"/>
      <c r="AD222" s="202"/>
      <c r="AE222" s="202">
        <v>12</v>
      </c>
      <c r="AF222" s="202"/>
      <c r="AG222" s="202"/>
      <c r="AH222" s="202">
        <v>13</v>
      </c>
      <c r="AI222" s="202"/>
      <c r="AJ222" s="202"/>
      <c r="AK222" s="202">
        <v>14</v>
      </c>
      <c r="AL222" s="202"/>
      <c r="AM222" s="202"/>
      <c r="AN222" s="202">
        <v>15</v>
      </c>
      <c r="AO222" s="202"/>
      <c r="AP222" s="203"/>
    </row>
    <row r="223" spans="2:42" ht="20.25" customHeight="1" thickBot="1" x14ac:dyDescent="0.3">
      <c r="B223" s="46"/>
      <c r="C223" s="204" t="s">
        <v>45</v>
      </c>
      <c r="D223" s="204"/>
      <c r="E223" s="45"/>
      <c r="F223" s="9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1"/>
    </row>
    <row r="224" spans="2:42" ht="20.25" x14ac:dyDescent="0.25">
      <c r="B224" s="215">
        <v>1</v>
      </c>
      <c r="C224" s="216" t="s">
        <v>76</v>
      </c>
      <c r="D224" s="14" t="s">
        <v>46</v>
      </c>
      <c r="E224" s="217" t="s">
        <v>22</v>
      </c>
      <c r="F224" s="13">
        <v>2</v>
      </c>
      <c r="G224" s="13">
        <f t="shared" ref="G224:O224" si="59">SUM(G225:G228)</f>
        <v>0</v>
      </c>
      <c r="H224" s="13">
        <f t="shared" si="59"/>
        <v>0</v>
      </c>
      <c r="I224" s="13">
        <f t="shared" si="59"/>
        <v>0</v>
      </c>
      <c r="J224" s="13">
        <f t="shared" si="59"/>
        <v>0</v>
      </c>
      <c r="K224" s="13">
        <f t="shared" si="59"/>
        <v>0</v>
      </c>
      <c r="L224" s="13">
        <f t="shared" si="59"/>
        <v>0</v>
      </c>
      <c r="M224" s="13">
        <f t="shared" si="59"/>
        <v>0</v>
      </c>
      <c r="N224" s="13">
        <f t="shared" si="59"/>
        <v>0</v>
      </c>
      <c r="O224" s="13">
        <f t="shared" si="59"/>
        <v>0</v>
      </c>
      <c r="P224" s="13">
        <v>1</v>
      </c>
      <c r="Q224" s="13">
        <f t="shared" ref="Q224:U224" si="60">SUM(Q225:Q228)</f>
        <v>0</v>
      </c>
      <c r="R224" s="13">
        <f t="shared" si="60"/>
        <v>0</v>
      </c>
      <c r="S224" s="13">
        <f t="shared" si="60"/>
        <v>0</v>
      </c>
      <c r="T224" s="13">
        <f t="shared" si="60"/>
        <v>0</v>
      </c>
      <c r="U224" s="13">
        <f t="shared" si="60"/>
        <v>0</v>
      </c>
      <c r="V224" s="54">
        <v>0</v>
      </c>
      <c r="W224" s="54">
        <v>0</v>
      </c>
      <c r="X224" s="54">
        <v>0</v>
      </c>
      <c r="Y224" s="54">
        <v>0</v>
      </c>
      <c r="Z224" s="54">
        <v>0</v>
      </c>
      <c r="AA224" s="54">
        <v>0</v>
      </c>
      <c r="AB224" s="54">
        <v>0</v>
      </c>
      <c r="AC224" s="54">
        <v>0</v>
      </c>
      <c r="AD224" s="54">
        <v>0</v>
      </c>
      <c r="AE224" s="54">
        <v>0</v>
      </c>
      <c r="AF224" s="54">
        <v>0</v>
      </c>
      <c r="AG224" s="54">
        <v>0</v>
      </c>
      <c r="AH224" s="55">
        <v>0</v>
      </c>
      <c r="AI224" s="55">
        <v>0</v>
      </c>
      <c r="AJ224" s="55">
        <v>0</v>
      </c>
      <c r="AK224" s="13">
        <v>0</v>
      </c>
      <c r="AL224" s="13">
        <v>0</v>
      </c>
      <c r="AM224" s="13">
        <v>0</v>
      </c>
      <c r="AN224" s="13">
        <f t="shared" ref="AN224:AP224" si="61">SUM(AN225:AN228)</f>
        <v>0</v>
      </c>
      <c r="AO224" s="13">
        <f t="shared" si="61"/>
        <v>0</v>
      </c>
      <c r="AP224" s="13">
        <f t="shared" si="61"/>
        <v>0</v>
      </c>
    </row>
    <row r="225" spans="2:42" ht="15.75" x14ac:dyDescent="0.25">
      <c r="B225" s="215"/>
      <c r="C225" s="216"/>
      <c r="D225" s="14" t="s">
        <v>47</v>
      </c>
      <c r="E225" s="218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>
        <v>0</v>
      </c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15.75" x14ac:dyDescent="0.25">
      <c r="B226" s="215"/>
      <c r="C226" s="216"/>
      <c r="D226" s="14" t="s">
        <v>48</v>
      </c>
      <c r="E226" s="218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7"/>
    </row>
    <row r="227" spans="2:42" ht="20.25" x14ac:dyDescent="0.25">
      <c r="B227" s="215"/>
      <c r="C227" s="216"/>
      <c r="D227" s="14" t="s">
        <v>49</v>
      </c>
      <c r="E227" s="218"/>
      <c r="F227" s="15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5"/>
      <c r="AI227" s="55"/>
      <c r="AJ227" s="55"/>
      <c r="AK227" s="16"/>
      <c r="AL227" s="16"/>
      <c r="AM227" s="16"/>
      <c r="AN227" s="16"/>
      <c r="AO227" s="16"/>
      <c r="AP227" s="17"/>
    </row>
    <row r="228" spans="2:42" ht="20.25" customHeight="1" thickBot="1" x14ac:dyDescent="0.3">
      <c r="B228" s="215"/>
      <c r="C228" s="216"/>
      <c r="D228" s="14" t="s">
        <v>50</v>
      </c>
      <c r="E228" s="219"/>
      <c r="F228" s="19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1"/>
    </row>
    <row r="229" spans="2:42" ht="20.25" x14ac:dyDescent="0.25">
      <c r="B229" s="215">
        <v>2</v>
      </c>
      <c r="C229" s="216" t="s">
        <v>77</v>
      </c>
      <c r="D229" s="14" t="s">
        <v>46</v>
      </c>
      <c r="E229" s="246" t="s">
        <v>22</v>
      </c>
      <c r="F229" s="23">
        <v>0</v>
      </c>
      <c r="G229" s="23">
        <f t="shared" ref="G229:X229" si="62">G230+G231+G232+G233</f>
        <v>0</v>
      </c>
      <c r="H229" s="23">
        <f t="shared" si="62"/>
        <v>0</v>
      </c>
      <c r="I229" s="23">
        <f t="shared" si="62"/>
        <v>0</v>
      </c>
      <c r="J229" s="23">
        <f t="shared" si="62"/>
        <v>0</v>
      </c>
      <c r="K229" s="23">
        <f t="shared" si="62"/>
        <v>0</v>
      </c>
      <c r="L229" s="23">
        <f t="shared" si="62"/>
        <v>0</v>
      </c>
      <c r="M229" s="23">
        <f t="shared" si="62"/>
        <v>0</v>
      </c>
      <c r="N229" s="23">
        <f t="shared" si="62"/>
        <v>0</v>
      </c>
      <c r="O229" s="23">
        <f t="shared" si="62"/>
        <v>0</v>
      </c>
      <c r="P229" s="23">
        <f t="shared" si="62"/>
        <v>0</v>
      </c>
      <c r="Q229" s="23">
        <f t="shared" si="62"/>
        <v>0</v>
      </c>
      <c r="R229" s="23">
        <f t="shared" si="62"/>
        <v>0</v>
      </c>
      <c r="S229" s="23">
        <f t="shared" si="62"/>
        <v>0</v>
      </c>
      <c r="T229" s="23">
        <f t="shared" si="62"/>
        <v>0</v>
      </c>
      <c r="U229" s="23">
        <f t="shared" si="62"/>
        <v>0</v>
      </c>
      <c r="V229" s="23">
        <f t="shared" si="62"/>
        <v>0</v>
      </c>
      <c r="W229" s="23">
        <f t="shared" si="62"/>
        <v>0</v>
      </c>
      <c r="X229" s="23">
        <f t="shared" si="62"/>
        <v>0</v>
      </c>
      <c r="Y229" s="56">
        <v>0</v>
      </c>
      <c r="Z229" s="56">
        <v>0</v>
      </c>
      <c r="AA229" s="56">
        <v>0</v>
      </c>
      <c r="AB229" s="56">
        <v>0</v>
      </c>
      <c r="AC229" s="56">
        <v>0</v>
      </c>
      <c r="AD229" s="56">
        <v>0</v>
      </c>
      <c r="AE229" s="56">
        <v>0</v>
      </c>
      <c r="AF229" s="56">
        <v>0</v>
      </c>
      <c r="AG229" s="56">
        <v>0</v>
      </c>
      <c r="AH229" s="56">
        <v>0</v>
      </c>
      <c r="AI229" s="56">
        <v>0</v>
      </c>
      <c r="AJ229" s="56">
        <v>0</v>
      </c>
      <c r="AK229" s="23">
        <f t="shared" ref="AK229:AP229" si="63">AK230+AK231+AK232+AK233</f>
        <v>0</v>
      </c>
      <c r="AL229" s="23">
        <f t="shared" si="63"/>
        <v>0</v>
      </c>
      <c r="AM229" s="23">
        <f t="shared" si="63"/>
        <v>0</v>
      </c>
      <c r="AN229" s="23">
        <f t="shared" si="63"/>
        <v>0</v>
      </c>
      <c r="AO229" s="23">
        <f t="shared" si="63"/>
        <v>0</v>
      </c>
      <c r="AP229" s="23">
        <f t="shared" si="63"/>
        <v>0</v>
      </c>
    </row>
    <row r="230" spans="2:42" ht="15.75" x14ac:dyDescent="0.25">
      <c r="B230" s="215"/>
      <c r="C230" s="216"/>
      <c r="D230" s="14" t="s">
        <v>47</v>
      </c>
      <c r="E230" s="218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15.75" x14ac:dyDescent="0.25">
      <c r="B231" s="215"/>
      <c r="C231" s="216"/>
      <c r="D231" s="14" t="s">
        <v>48</v>
      </c>
      <c r="E231" s="218"/>
      <c r="F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7"/>
    </row>
    <row r="232" spans="2:42" ht="20.25" x14ac:dyDescent="0.25">
      <c r="B232" s="215"/>
      <c r="C232" s="216"/>
      <c r="D232" s="14" t="s">
        <v>49</v>
      </c>
      <c r="E232" s="218"/>
      <c r="F232" s="15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16"/>
      <c r="AL232" s="16"/>
      <c r="AM232" s="16"/>
      <c r="AN232" s="16"/>
      <c r="AO232" s="16"/>
      <c r="AP232" s="17"/>
    </row>
    <row r="233" spans="2:42" ht="20.25" customHeight="1" thickBot="1" x14ac:dyDescent="0.3">
      <c r="B233" s="215"/>
      <c r="C233" s="216"/>
      <c r="D233" s="14" t="s">
        <v>50</v>
      </c>
      <c r="E233" s="247"/>
      <c r="F233" s="27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9"/>
    </row>
    <row r="234" spans="2:42" ht="20.25" x14ac:dyDescent="0.25">
      <c r="B234" s="248"/>
      <c r="C234" s="216" t="s">
        <v>51</v>
      </c>
      <c r="D234" s="14" t="s">
        <v>46</v>
      </c>
      <c r="E234" s="217" t="s">
        <v>22</v>
      </c>
      <c r="F234" s="15">
        <v>5</v>
      </c>
      <c r="G234" s="15">
        <f t="shared" ref="G234:U234" si="64">G235+G236+G237+G238</f>
        <v>0</v>
      </c>
      <c r="H234" s="15">
        <f t="shared" si="64"/>
        <v>0</v>
      </c>
      <c r="I234" s="15">
        <f t="shared" si="64"/>
        <v>0</v>
      </c>
      <c r="J234" s="15">
        <f t="shared" si="64"/>
        <v>0</v>
      </c>
      <c r="K234" s="15">
        <f t="shared" si="64"/>
        <v>0</v>
      </c>
      <c r="L234" s="15">
        <f t="shared" si="64"/>
        <v>0</v>
      </c>
      <c r="M234" s="15">
        <f t="shared" si="64"/>
        <v>0</v>
      </c>
      <c r="N234" s="15">
        <f t="shared" si="64"/>
        <v>0</v>
      </c>
      <c r="O234" s="15">
        <f t="shared" si="64"/>
        <v>0</v>
      </c>
      <c r="P234" s="15">
        <f t="shared" si="64"/>
        <v>0</v>
      </c>
      <c r="Q234" s="15">
        <f t="shared" si="64"/>
        <v>0</v>
      </c>
      <c r="R234" s="15">
        <f t="shared" si="64"/>
        <v>0</v>
      </c>
      <c r="S234" s="15">
        <f t="shared" si="64"/>
        <v>0</v>
      </c>
      <c r="T234" s="15">
        <f t="shared" si="64"/>
        <v>0</v>
      </c>
      <c r="U234" s="15">
        <f t="shared" si="64"/>
        <v>0</v>
      </c>
      <c r="V234" s="55">
        <v>0.7</v>
      </c>
      <c r="W234" s="55">
        <v>1</v>
      </c>
      <c r="X234" s="55">
        <v>1.5</v>
      </c>
      <c r="Y234" s="55">
        <v>1.8</v>
      </c>
      <c r="Z234" s="55">
        <v>0</v>
      </c>
      <c r="AA234" s="55">
        <v>0</v>
      </c>
      <c r="AB234" s="55">
        <v>0</v>
      </c>
      <c r="AC234" s="55">
        <v>0</v>
      </c>
      <c r="AD234" s="55">
        <v>0</v>
      </c>
      <c r="AE234" s="55">
        <v>0</v>
      </c>
      <c r="AF234" s="55">
        <v>0</v>
      </c>
      <c r="AG234" s="55">
        <v>0</v>
      </c>
      <c r="AH234" s="55">
        <v>0</v>
      </c>
      <c r="AI234" s="55">
        <v>0</v>
      </c>
      <c r="AJ234" s="55">
        <v>0</v>
      </c>
      <c r="AK234" s="15">
        <f t="shared" ref="AK234:AP234" si="65">AK235+AK236+AK237+AK238</f>
        <v>0</v>
      </c>
      <c r="AL234" s="15">
        <f t="shared" si="65"/>
        <v>0</v>
      </c>
      <c r="AM234" s="15">
        <f t="shared" si="65"/>
        <v>0</v>
      </c>
      <c r="AN234" s="15">
        <f t="shared" si="65"/>
        <v>0</v>
      </c>
      <c r="AO234" s="15">
        <f t="shared" si="65"/>
        <v>0</v>
      </c>
      <c r="AP234" s="15">
        <f t="shared" si="65"/>
        <v>0</v>
      </c>
    </row>
    <row r="235" spans="2:42" ht="15.75" x14ac:dyDescent="0.25">
      <c r="B235" s="159"/>
      <c r="C235" s="249"/>
      <c r="D235" s="14" t="s">
        <v>47</v>
      </c>
      <c r="E235" s="218"/>
      <c r="F235" s="15">
        <v>5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>
        <v>0.7</v>
      </c>
      <c r="W235" s="16">
        <v>1</v>
      </c>
      <c r="X235" s="16">
        <v>1.5</v>
      </c>
      <c r="Y235" s="16">
        <v>1.8</v>
      </c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15.75" x14ac:dyDescent="0.25">
      <c r="B236" s="159"/>
      <c r="C236" s="249"/>
      <c r="D236" s="14" t="s">
        <v>48</v>
      </c>
      <c r="E236" s="218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7"/>
    </row>
    <row r="237" spans="2:42" ht="20.25" x14ac:dyDescent="0.25">
      <c r="B237" s="159"/>
      <c r="C237" s="249"/>
      <c r="D237" s="14" t="s">
        <v>49</v>
      </c>
      <c r="E237" s="218"/>
      <c r="F237" s="1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16"/>
      <c r="AL237" s="16"/>
      <c r="AM237" s="16"/>
      <c r="AN237" s="16"/>
      <c r="AO237" s="16"/>
      <c r="AP237" s="17"/>
    </row>
    <row r="238" spans="2:42" ht="15.75" customHeight="1" thickBot="1" x14ac:dyDescent="0.3">
      <c r="B238" s="160"/>
      <c r="C238" s="249"/>
      <c r="D238" s="14" t="s">
        <v>50</v>
      </c>
      <c r="E238" s="219"/>
      <c r="F238" s="19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1"/>
    </row>
    <row r="239" spans="2:42" ht="15.75" x14ac:dyDescent="0.25">
      <c r="B239" s="46"/>
      <c r="C239" s="250" t="s">
        <v>52</v>
      </c>
      <c r="D239" s="22" t="s">
        <v>46</v>
      </c>
      <c r="E239" s="252" t="s">
        <v>22</v>
      </c>
      <c r="F239" s="15">
        <f>F240+F241+F242+F243</f>
        <v>0</v>
      </c>
      <c r="G239" s="15">
        <f t="shared" ref="G239:AP239" si="66">G240+G241+G242+G243</f>
        <v>0</v>
      </c>
      <c r="H239" s="15">
        <f t="shared" si="66"/>
        <v>0</v>
      </c>
      <c r="I239" s="15">
        <f t="shared" si="66"/>
        <v>0</v>
      </c>
      <c r="J239" s="15">
        <f t="shared" si="66"/>
        <v>0</v>
      </c>
      <c r="K239" s="15">
        <f t="shared" si="66"/>
        <v>0</v>
      </c>
      <c r="L239" s="15">
        <f t="shared" si="66"/>
        <v>0</v>
      </c>
      <c r="M239" s="15">
        <f t="shared" si="66"/>
        <v>0</v>
      </c>
      <c r="N239" s="15">
        <f t="shared" si="66"/>
        <v>0</v>
      </c>
      <c r="O239" s="15">
        <f t="shared" si="66"/>
        <v>0</v>
      </c>
      <c r="P239" s="15">
        <f t="shared" si="66"/>
        <v>0</v>
      </c>
      <c r="Q239" s="15">
        <f t="shared" si="66"/>
        <v>0</v>
      </c>
      <c r="R239" s="15">
        <f t="shared" si="66"/>
        <v>0</v>
      </c>
      <c r="S239" s="15">
        <f t="shared" si="66"/>
        <v>0</v>
      </c>
      <c r="T239" s="15">
        <f t="shared" si="66"/>
        <v>0</v>
      </c>
      <c r="U239" s="15">
        <f t="shared" si="66"/>
        <v>0</v>
      </c>
      <c r="V239" s="15">
        <f t="shared" si="66"/>
        <v>0</v>
      </c>
      <c r="W239" s="15">
        <f t="shared" si="66"/>
        <v>0</v>
      </c>
      <c r="X239" s="15">
        <f t="shared" si="66"/>
        <v>0</v>
      </c>
      <c r="Y239" s="15">
        <f t="shared" si="66"/>
        <v>0</v>
      </c>
      <c r="Z239" s="15">
        <f t="shared" si="66"/>
        <v>0</v>
      </c>
      <c r="AA239" s="15">
        <f t="shared" si="66"/>
        <v>0</v>
      </c>
      <c r="AB239" s="15">
        <f t="shared" si="66"/>
        <v>0</v>
      </c>
      <c r="AC239" s="15">
        <f t="shared" si="66"/>
        <v>0</v>
      </c>
      <c r="AD239" s="15">
        <f t="shared" si="66"/>
        <v>0</v>
      </c>
      <c r="AE239" s="15">
        <f t="shared" si="66"/>
        <v>0</v>
      </c>
      <c r="AF239" s="15">
        <f t="shared" si="66"/>
        <v>0</v>
      </c>
      <c r="AG239" s="15">
        <f t="shared" si="66"/>
        <v>0</v>
      </c>
      <c r="AH239" s="15">
        <f t="shared" si="66"/>
        <v>0</v>
      </c>
      <c r="AI239" s="15">
        <f t="shared" si="66"/>
        <v>0</v>
      </c>
      <c r="AJ239" s="15">
        <f t="shared" si="66"/>
        <v>0</v>
      </c>
      <c r="AK239" s="15">
        <f t="shared" si="66"/>
        <v>0</v>
      </c>
      <c r="AL239" s="15">
        <f t="shared" si="66"/>
        <v>0</v>
      </c>
      <c r="AM239" s="15">
        <f t="shared" si="66"/>
        <v>0</v>
      </c>
      <c r="AN239" s="15">
        <f t="shared" si="66"/>
        <v>0</v>
      </c>
      <c r="AO239" s="15">
        <f t="shared" si="66"/>
        <v>0</v>
      </c>
      <c r="AP239" s="15">
        <f t="shared" si="66"/>
        <v>0</v>
      </c>
    </row>
    <row r="240" spans="2:42" ht="15.75" x14ac:dyDescent="0.25">
      <c r="B240" s="46"/>
      <c r="C240" s="249"/>
      <c r="D240" s="14" t="s">
        <v>47</v>
      </c>
      <c r="E240" s="253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 x14ac:dyDescent="0.25">
      <c r="B241" s="46"/>
      <c r="C241" s="249"/>
      <c r="D241" s="14" t="s">
        <v>48</v>
      </c>
      <c r="E241" s="253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5.75" x14ac:dyDescent="0.25">
      <c r="B242" s="46"/>
      <c r="C242" s="249"/>
      <c r="D242" s="14" t="s">
        <v>49</v>
      </c>
      <c r="E242" s="253"/>
      <c r="F242" s="15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7"/>
    </row>
    <row r="243" spans="2:42" ht="15.75" customHeight="1" thickBot="1" x14ac:dyDescent="0.3">
      <c r="B243" s="46"/>
      <c r="C243" s="251"/>
      <c r="D243" s="26" t="s">
        <v>50</v>
      </c>
      <c r="E243" s="254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9"/>
    </row>
    <row r="244" spans="2:42" ht="15.75" x14ac:dyDescent="0.25">
      <c r="B244" s="46"/>
      <c r="C244" s="255" t="s">
        <v>53</v>
      </c>
      <c r="D244" s="12" t="s">
        <v>46</v>
      </c>
      <c r="E244" s="258" t="s">
        <v>22</v>
      </c>
      <c r="F244" s="15">
        <f>F245+F246+F247+F248</f>
        <v>0</v>
      </c>
      <c r="G244" s="15">
        <f t="shared" ref="G244:AP244" si="67">G245+G246+G247+G248</f>
        <v>0</v>
      </c>
      <c r="H244" s="15">
        <f t="shared" si="67"/>
        <v>0</v>
      </c>
      <c r="I244" s="15">
        <f t="shared" si="67"/>
        <v>0</v>
      </c>
      <c r="J244" s="15">
        <f t="shared" si="67"/>
        <v>0</v>
      </c>
      <c r="K244" s="15">
        <f t="shared" si="67"/>
        <v>0</v>
      </c>
      <c r="L244" s="15">
        <f t="shared" si="67"/>
        <v>0</v>
      </c>
      <c r="M244" s="15">
        <f t="shared" si="67"/>
        <v>0</v>
      </c>
      <c r="N244" s="15">
        <f t="shared" si="67"/>
        <v>0</v>
      </c>
      <c r="O244" s="15">
        <f t="shared" si="67"/>
        <v>0</v>
      </c>
      <c r="P244" s="15">
        <f t="shared" si="67"/>
        <v>0</v>
      </c>
      <c r="Q244" s="15">
        <f t="shared" si="67"/>
        <v>0</v>
      </c>
      <c r="R244" s="15">
        <f t="shared" si="67"/>
        <v>0</v>
      </c>
      <c r="S244" s="15">
        <f t="shared" si="67"/>
        <v>0</v>
      </c>
      <c r="T244" s="15">
        <f t="shared" si="67"/>
        <v>0</v>
      </c>
      <c r="U244" s="15">
        <f t="shared" si="67"/>
        <v>0</v>
      </c>
      <c r="V244" s="15">
        <f t="shared" si="67"/>
        <v>0</v>
      </c>
      <c r="W244" s="15">
        <f t="shared" si="67"/>
        <v>0</v>
      </c>
      <c r="X244" s="15">
        <f t="shared" si="67"/>
        <v>0</v>
      </c>
      <c r="Y244" s="15">
        <f t="shared" si="67"/>
        <v>0</v>
      </c>
      <c r="Z244" s="15">
        <f t="shared" si="67"/>
        <v>0</v>
      </c>
      <c r="AA244" s="15">
        <f t="shared" si="67"/>
        <v>0</v>
      </c>
      <c r="AB244" s="15">
        <f t="shared" si="67"/>
        <v>0</v>
      </c>
      <c r="AC244" s="15">
        <f t="shared" si="67"/>
        <v>0</v>
      </c>
      <c r="AD244" s="15">
        <f t="shared" si="67"/>
        <v>0</v>
      </c>
      <c r="AE244" s="15">
        <f t="shared" si="67"/>
        <v>0</v>
      </c>
      <c r="AF244" s="15">
        <f t="shared" si="67"/>
        <v>0</v>
      </c>
      <c r="AG244" s="15">
        <f t="shared" si="67"/>
        <v>0</v>
      </c>
      <c r="AH244" s="15">
        <f t="shared" si="67"/>
        <v>0</v>
      </c>
      <c r="AI244" s="15">
        <f t="shared" si="67"/>
        <v>0</v>
      </c>
      <c r="AJ244" s="15">
        <f t="shared" si="67"/>
        <v>0</v>
      </c>
      <c r="AK244" s="15">
        <f t="shared" si="67"/>
        <v>0</v>
      </c>
      <c r="AL244" s="15">
        <f t="shared" si="67"/>
        <v>0</v>
      </c>
      <c r="AM244" s="15">
        <f t="shared" si="67"/>
        <v>0</v>
      </c>
      <c r="AN244" s="15">
        <f t="shared" si="67"/>
        <v>0</v>
      </c>
      <c r="AO244" s="15">
        <f t="shared" si="67"/>
        <v>0</v>
      </c>
      <c r="AP244" s="15">
        <f t="shared" si="67"/>
        <v>0</v>
      </c>
    </row>
    <row r="245" spans="2:42" ht="15.75" x14ac:dyDescent="0.25">
      <c r="B245" s="46"/>
      <c r="C245" s="256"/>
      <c r="D245" s="14" t="s">
        <v>47</v>
      </c>
      <c r="E245" s="259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 x14ac:dyDescent="0.25">
      <c r="B246" s="46"/>
      <c r="C246" s="256"/>
      <c r="D246" s="14" t="s">
        <v>48</v>
      </c>
      <c r="E246" s="259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5.75" x14ac:dyDescent="0.25">
      <c r="B247" s="46"/>
      <c r="C247" s="256"/>
      <c r="D247" s="14" t="s">
        <v>49</v>
      </c>
      <c r="E247" s="259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7"/>
    </row>
    <row r="248" spans="2:42" ht="20.25" customHeight="1" thickBot="1" x14ac:dyDescent="0.3">
      <c r="B248" s="46"/>
      <c r="C248" s="257"/>
      <c r="D248" s="18" t="s">
        <v>50</v>
      </c>
      <c r="E248" s="260"/>
      <c r="F248" s="19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1"/>
    </row>
    <row r="249" spans="2:42" ht="20.25" x14ac:dyDescent="0.25">
      <c r="B249" s="46"/>
      <c r="C249" s="250" t="s">
        <v>54</v>
      </c>
      <c r="D249" s="22" t="s">
        <v>46</v>
      </c>
      <c r="E249" s="261" t="s">
        <v>22</v>
      </c>
      <c r="F249" s="15">
        <v>0</v>
      </c>
      <c r="G249" s="15">
        <f t="shared" ref="G249:U249" si="68">G250+G251+G252+G253</f>
        <v>0</v>
      </c>
      <c r="H249" s="15">
        <f t="shared" si="68"/>
        <v>0</v>
      </c>
      <c r="I249" s="15">
        <f t="shared" si="68"/>
        <v>0</v>
      </c>
      <c r="J249" s="15">
        <f t="shared" si="68"/>
        <v>0</v>
      </c>
      <c r="K249" s="15">
        <f t="shared" si="68"/>
        <v>0</v>
      </c>
      <c r="L249" s="15">
        <f t="shared" si="68"/>
        <v>0</v>
      </c>
      <c r="M249" s="15">
        <f t="shared" si="68"/>
        <v>0</v>
      </c>
      <c r="N249" s="15">
        <f t="shared" si="68"/>
        <v>0</v>
      </c>
      <c r="O249" s="15">
        <f t="shared" si="68"/>
        <v>0</v>
      </c>
      <c r="P249" s="15">
        <f t="shared" si="68"/>
        <v>0</v>
      </c>
      <c r="Q249" s="15">
        <f t="shared" si="68"/>
        <v>0</v>
      </c>
      <c r="R249" s="15">
        <f t="shared" si="68"/>
        <v>0</v>
      </c>
      <c r="S249" s="15">
        <f t="shared" si="68"/>
        <v>0</v>
      </c>
      <c r="T249" s="15">
        <f t="shared" si="68"/>
        <v>0</v>
      </c>
      <c r="U249" s="15">
        <f t="shared" si="68"/>
        <v>0</v>
      </c>
      <c r="V249" s="55">
        <v>0</v>
      </c>
      <c r="W249" s="55">
        <v>0</v>
      </c>
      <c r="X249" s="55">
        <v>0</v>
      </c>
      <c r="Y249" s="55">
        <v>0</v>
      </c>
      <c r="Z249" s="55">
        <v>0</v>
      </c>
      <c r="AA249" s="55">
        <v>0</v>
      </c>
      <c r="AB249" s="55">
        <v>0</v>
      </c>
      <c r="AC249" s="55">
        <v>0</v>
      </c>
      <c r="AD249" s="55">
        <v>0</v>
      </c>
      <c r="AE249" s="55">
        <v>0</v>
      </c>
      <c r="AF249" s="55">
        <v>0</v>
      </c>
      <c r="AG249" s="55">
        <v>0</v>
      </c>
      <c r="AH249" s="55">
        <v>0</v>
      </c>
      <c r="AI249" s="55">
        <v>0</v>
      </c>
      <c r="AJ249" s="55">
        <v>0</v>
      </c>
      <c r="AK249" s="15">
        <f t="shared" ref="AK249:AP249" si="69">AK250+AK251+AK252+AK253</f>
        <v>0</v>
      </c>
      <c r="AL249" s="15">
        <f t="shared" si="69"/>
        <v>0</v>
      </c>
      <c r="AM249" s="15">
        <f t="shared" si="69"/>
        <v>0</v>
      </c>
      <c r="AN249" s="15">
        <f t="shared" si="69"/>
        <v>0</v>
      </c>
      <c r="AO249" s="15">
        <f t="shared" si="69"/>
        <v>0</v>
      </c>
      <c r="AP249" s="15">
        <f t="shared" si="69"/>
        <v>0</v>
      </c>
    </row>
    <row r="250" spans="2:42" ht="15.75" x14ac:dyDescent="0.25">
      <c r="B250" s="46"/>
      <c r="C250" s="249"/>
      <c r="D250" s="14" t="s">
        <v>47</v>
      </c>
      <c r="E250" s="259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15.75" x14ac:dyDescent="0.25">
      <c r="B251" s="46"/>
      <c r="C251" s="249"/>
      <c r="D251" s="14" t="s">
        <v>48</v>
      </c>
      <c r="E251" s="259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7"/>
    </row>
    <row r="252" spans="2:42" ht="20.25" x14ac:dyDescent="0.25">
      <c r="B252" s="46"/>
      <c r="C252" s="249"/>
      <c r="D252" s="14" t="s">
        <v>49</v>
      </c>
      <c r="E252" s="259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16"/>
      <c r="AL252" s="16"/>
      <c r="AM252" s="16"/>
      <c r="AN252" s="16"/>
      <c r="AO252" s="16"/>
      <c r="AP252" s="17"/>
    </row>
    <row r="253" spans="2:42" ht="20.25" customHeight="1" thickBot="1" x14ac:dyDescent="0.3">
      <c r="B253" s="46"/>
      <c r="C253" s="251"/>
      <c r="D253" s="26" t="s">
        <v>50</v>
      </c>
      <c r="E253" s="262"/>
      <c r="F253" s="27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9"/>
    </row>
    <row r="254" spans="2:42" ht="20.25" x14ac:dyDescent="0.25">
      <c r="B254" s="46"/>
      <c r="C254" s="212" t="s">
        <v>55</v>
      </c>
      <c r="D254" s="12" t="s">
        <v>46</v>
      </c>
      <c r="E254" s="238" t="s">
        <v>22</v>
      </c>
      <c r="F254" s="15">
        <v>0</v>
      </c>
      <c r="G254" s="15">
        <f t="shared" ref="G254:U254" si="70">G255+G256+G257+G258</f>
        <v>0</v>
      </c>
      <c r="H254" s="15">
        <f t="shared" si="70"/>
        <v>0</v>
      </c>
      <c r="I254" s="15">
        <f t="shared" si="70"/>
        <v>0</v>
      </c>
      <c r="J254" s="15">
        <f t="shared" si="70"/>
        <v>0</v>
      </c>
      <c r="K254" s="15">
        <f t="shared" si="70"/>
        <v>0</v>
      </c>
      <c r="L254" s="15">
        <f t="shared" si="70"/>
        <v>0</v>
      </c>
      <c r="M254" s="15">
        <f t="shared" si="70"/>
        <v>0</v>
      </c>
      <c r="N254" s="15">
        <f t="shared" si="70"/>
        <v>0</v>
      </c>
      <c r="O254" s="15">
        <f t="shared" si="70"/>
        <v>0</v>
      </c>
      <c r="P254" s="15">
        <f t="shared" si="70"/>
        <v>0</v>
      </c>
      <c r="Q254" s="15">
        <f t="shared" si="70"/>
        <v>0</v>
      </c>
      <c r="R254" s="15">
        <f t="shared" si="70"/>
        <v>0</v>
      </c>
      <c r="S254" s="15">
        <f t="shared" si="70"/>
        <v>0</v>
      </c>
      <c r="T254" s="15">
        <f t="shared" si="70"/>
        <v>0</v>
      </c>
      <c r="U254" s="15">
        <f t="shared" si="70"/>
        <v>0</v>
      </c>
      <c r="V254" s="57">
        <v>0</v>
      </c>
      <c r="W254" s="57">
        <v>0</v>
      </c>
      <c r="X254" s="57">
        <v>0</v>
      </c>
      <c r="Y254" s="58">
        <v>0</v>
      </c>
      <c r="Z254" s="58">
        <v>0</v>
      </c>
      <c r="AA254" s="58">
        <v>0</v>
      </c>
      <c r="AB254" s="58">
        <v>0</v>
      </c>
      <c r="AC254" s="58">
        <v>0</v>
      </c>
      <c r="AD254" s="58">
        <v>0</v>
      </c>
      <c r="AE254" s="58">
        <v>0</v>
      </c>
      <c r="AF254" s="58">
        <v>0</v>
      </c>
      <c r="AG254" s="58">
        <v>0</v>
      </c>
      <c r="AH254" s="58">
        <v>0</v>
      </c>
      <c r="AI254" s="58">
        <v>0</v>
      </c>
      <c r="AJ254" s="58">
        <v>0</v>
      </c>
      <c r="AK254" s="15">
        <f t="shared" ref="AK254:AP254" si="71">AK255+AK256+AK257+AK258</f>
        <v>0</v>
      </c>
      <c r="AL254" s="15">
        <f t="shared" si="71"/>
        <v>0</v>
      </c>
      <c r="AM254" s="15">
        <f t="shared" si="71"/>
        <v>0</v>
      </c>
      <c r="AN254" s="15">
        <f t="shared" si="71"/>
        <v>0</v>
      </c>
      <c r="AO254" s="15">
        <f t="shared" si="71"/>
        <v>0</v>
      </c>
      <c r="AP254" s="15">
        <f t="shared" si="71"/>
        <v>0</v>
      </c>
    </row>
    <row r="255" spans="2:42" ht="15.75" x14ac:dyDescent="0.25">
      <c r="B255" s="46"/>
      <c r="C255" s="213"/>
      <c r="D255" s="14" t="s">
        <v>47</v>
      </c>
      <c r="E255" s="239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15.75" x14ac:dyDescent="0.25">
      <c r="B256" s="46"/>
      <c r="C256" s="213"/>
      <c r="D256" s="14" t="s">
        <v>48</v>
      </c>
      <c r="E256" s="239"/>
      <c r="F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7"/>
    </row>
    <row r="257" spans="2:42" ht="20.25" x14ac:dyDescent="0.25">
      <c r="B257" s="46"/>
      <c r="C257" s="213"/>
      <c r="D257" s="14" t="s">
        <v>49</v>
      </c>
      <c r="E257" s="239"/>
      <c r="F257" s="15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57">
        <v>0</v>
      </c>
      <c r="W257" s="57">
        <v>0</v>
      </c>
      <c r="X257" s="57">
        <v>0</v>
      </c>
      <c r="Y257" s="58">
        <v>0</v>
      </c>
      <c r="Z257" s="58">
        <v>0</v>
      </c>
      <c r="AA257" s="58">
        <v>0</v>
      </c>
      <c r="AB257" s="58">
        <v>0</v>
      </c>
      <c r="AC257" s="58">
        <v>0</v>
      </c>
      <c r="AD257" s="58">
        <v>0</v>
      </c>
      <c r="AE257" s="58">
        <v>0</v>
      </c>
      <c r="AF257" s="58">
        <v>0</v>
      </c>
      <c r="AG257" s="58">
        <v>0</v>
      </c>
      <c r="AH257" s="58">
        <v>0</v>
      </c>
      <c r="AI257" s="58">
        <v>0</v>
      </c>
      <c r="AJ257" s="58">
        <v>0</v>
      </c>
      <c r="AK257" s="16"/>
      <c r="AL257" s="16"/>
      <c r="AM257" s="16"/>
      <c r="AN257" s="16"/>
      <c r="AO257" s="16"/>
      <c r="AP257" s="17"/>
    </row>
    <row r="258" spans="2:42" ht="15.75" customHeight="1" thickBot="1" x14ac:dyDescent="0.3">
      <c r="B258" s="46"/>
      <c r="C258" s="214"/>
      <c r="D258" s="18" t="s">
        <v>50</v>
      </c>
      <c r="E258" s="240"/>
      <c r="F258" s="19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1"/>
    </row>
    <row r="259" spans="2:42" ht="15.75" x14ac:dyDescent="0.25">
      <c r="B259" s="46"/>
      <c r="C259" s="241" t="s">
        <v>56</v>
      </c>
      <c r="D259" s="22" t="s">
        <v>46</v>
      </c>
      <c r="E259" s="199" t="s">
        <v>26</v>
      </c>
      <c r="F259" s="15">
        <v>30</v>
      </c>
      <c r="G259" s="15">
        <f t="shared" ref="G259:AL259" si="72">G260+G261+G262+G263</f>
        <v>0</v>
      </c>
      <c r="H259" s="15">
        <f t="shared" si="72"/>
        <v>0</v>
      </c>
      <c r="I259" s="15">
        <f t="shared" si="72"/>
        <v>0</v>
      </c>
      <c r="J259" s="15">
        <f t="shared" si="72"/>
        <v>0</v>
      </c>
      <c r="K259" s="15">
        <f t="shared" si="72"/>
        <v>0</v>
      </c>
      <c r="L259" s="15">
        <f t="shared" si="72"/>
        <v>0</v>
      </c>
      <c r="M259" s="15">
        <f t="shared" si="72"/>
        <v>0</v>
      </c>
      <c r="N259" s="15">
        <f t="shared" si="72"/>
        <v>0</v>
      </c>
      <c r="O259" s="15">
        <f t="shared" si="72"/>
        <v>0</v>
      </c>
      <c r="P259" s="15">
        <f t="shared" si="72"/>
        <v>10</v>
      </c>
      <c r="Q259" s="15">
        <f t="shared" si="72"/>
        <v>10</v>
      </c>
      <c r="R259" s="15">
        <f t="shared" si="72"/>
        <v>10</v>
      </c>
      <c r="S259" s="15">
        <f t="shared" si="72"/>
        <v>0</v>
      </c>
      <c r="T259" s="15">
        <f t="shared" si="72"/>
        <v>0</v>
      </c>
      <c r="U259" s="15">
        <f t="shared" si="72"/>
        <v>0</v>
      </c>
      <c r="V259" s="15">
        <f t="shared" si="72"/>
        <v>0</v>
      </c>
      <c r="W259" s="15">
        <f t="shared" si="72"/>
        <v>0</v>
      </c>
      <c r="X259" s="15">
        <f t="shared" si="72"/>
        <v>0</v>
      </c>
      <c r="Y259" s="15">
        <f t="shared" si="72"/>
        <v>0</v>
      </c>
      <c r="Z259" s="15">
        <f t="shared" si="72"/>
        <v>0</v>
      </c>
      <c r="AA259" s="15">
        <f t="shared" si="72"/>
        <v>0</v>
      </c>
      <c r="AB259" s="15">
        <f t="shared" si="72"/>
        <v>0</v>
      </c>
      <c r="AC259" s="15">
        <f t="shared" si="72"/>
        <v>0</v>
      </c>
      <c r="AD259" s="15">
        <f t="shared" si="72"/>
        <v>0</v>
      </c>
      <c r="AE259" s="15">
        <f t="shared" si="72"/>
        <v>0</v>
      </c>
      <c r="AF259" s="15">
        <f t="shared" si="72"/>
        <v>0</v>
      </c>
      <c r="AG259" s="15">
        <f t="shared" si="72"/>
        <v>0</v>
      </c>
      <c r="AH259" s="15">
        <f t="shared" si="72"/>
        <v>0</v>
      </c>
      <c r="AI259" s="15">
        <f t="shared" si="72"/>
        <v>0</v>
      </c>
      <c r="AJ259" s="15">
        <f t="shared" si="72"/>
        <v>0</v>
      </c>
      <c r="AK259" s="15">
        <f t="shared" si="72"/>
        <v>0</v>
      </c>
      <c r="AL259" s="15">
        <f t="shared" si="72"/>
        <v>0</v>
      </c>
      <c r="AM259" s="15">
        <v>30</v>
      </c>
      <c r="AN259" s="15">
        <f t="shared" ref="AN259:AP259" si="73">AN260+AN261+AN262+AN263</f>
        <v>0</v>
      </c>
      <c r="AO259" s="15">
        <f t="shared" si="73"/>
        <v>0</v>
      </c>
      <c r="AP259" s="15">
        <f t="shared" si="73"/>
        <v>0</v>
      </c>
    </row>
    <row r="260" spans="2:42" ht="15.75" x14ac:dyDescent="0.25">
      <c r="B260" s="46"/>
      <c r="C260" s="241"/>
      <c r="D260" s="22" t="s">
        <v>47</v>
      </c>
      <c r="E260" s="200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>
        <v>10</v>
      </c>
      <c r="Q260" s="24">
        <v>10</v>
      </c>
      <c r="R260" s="24">
        <v>10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75" x14ac:dyDescent="0.25">
      <c r="B261" s="46"/>
      <c r="C261" s="241"/>
      <c r="D261" s="22" t="s">
        <v>48</v>
      </c>
      <c r="E261" s="200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5"/>
    </row>
    <row r="262" spans="2:42" ht="15.75" x14ac:dyDescent="0.25">
      <c r="B262" s="46"/>
      <c r="C262" s="241"/>
      <c r="D262" s="22" t="s">
        <v>49</v>
      </c>
      <c r="E262" s="200"/>
      <c r="F262" s="23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>
        <v>25.3</v>
      </c>
      <c r="AN262" s="24"/>
      <c r="AO262" s="24"/>
      <c r="AP262" s="25"/>
    </row>
    <row r="263" spans="2:42" ht="20.25" customHeight="1" thickBot="1" x14ac:dyDescent="0.3">
      <c r="B263" s="46"/>
      <c r="C263" s="242"/>
      <c r="D263" s="26" t="s">
        <v>50</v>
      </c>
      <c r="E263" s="200"/>
      <c r="F263" s="27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9"/>
    </row>
    <row r="264" spans="2:42" ht="20.25" x14ac:dyDescent="0.25">
      <c r="B264" s="46"/>
      <c r="C264" s="243" t="s">
        <v>57</v>
      </c>
      <c r="D264" s="12" t="s">
        <v>46</v>
      </c>
      <c r="E264" s="199" t="s">
        <v>25</v>
      </c>
      <c r="F264" s="15">
        <v>0</v>
      </c>
      <c r="G264" s="15">
        <f t="shared" ref="G264:U264" si="74">G265+G266+G267+G268</f>
        <v>0</v>
      </c>
      <c r="H264" s="15">
        <f t="shared" si="74"/>
        <v>0</v>
      </c>
      <c r="I264" s="15">
        <f t="shared" si="74"/>
        <v>0</v>
      </c>
      <c r="J264" s="15">
        <f t="shared" si="74"/>
        <v>0</v>
      </c>
      <c r="K264" s="15">
        <f t="shared" si="74"/>
        <v>0</v>
      </c>
      <c r="L264" s="15">
        <f t="shared" si="74"/>
        <v>0</v>
      </c>
      <c r="M264" s="15">
        <f t="shared" si="74"/>
        <v>0</v>
      </c>
      <c r="N264" s="15">
        <f t="shared" si="74"/>
        <v>0</v>
      </c>
      <c r="O264" s="15">
        <f t="shared" si="74"/>
        <v>0</v>
      </c>
      <c r="P264" s="15">
        <f t="shared" si="74"/>
        <v>0</v>
      </c>
      <c r="Q264" s="15">
        <f t="shared" si="74"/>
        <v>0</v>
      </c>
      <c r="R264" s="15">
        <f t="shared" si="74"/>
        <v>0</v>
      </c>
      <c r="S264" s="15">
        <f t="shared" si="74"/>
        <v>0</v>
      </c>
      <c r="T264" s="15">
        <f t="shared" si="74"/>
        <v>0</v>
      </c>
      <c r="U264" s="15">
        <f t="shared" si="74"/>
        <v>0</v>
      </c>
      <c r="V264" s="59">
        <v>0</v>
      </c>
      <c r="W264" s="59">
        <v>0</v>
      </c>
      <c r="X264" s="59">
        <v>0</v>
      </c>
      <c r="Y264" s="59">
        <v>0</v>
      </c>
      <c r="Z264" s="59">
        <v>0</v>
      </c>
      <c r="AA264" s="59">
        <v>0</v>
      </c>
      <c r="AB264" s="59">
        <v>0</v>
      </c>
      <c r="AC264" s="59">
        <v>0</v>
      </c>
      <c r="AD264" s="59">
        <v>0</v>
      </c>
      <c r="AE264" s="59">
        <v>0</v>
      </c>
      <c r="AF264" s="59">
        <v>0</v>
      </c>
      <c r="AG264" s="59">
        <v>0</v>
      </c>
      <c r="AH264" s="59">
        <v>0</v>
      </c>
      <c r="AI264" s="59">
        <v>0</v>
      </c>
      <c r="AJ264" s="59">
        <v>0</v>
      </c>
      <c r="AK264" s="15">
        <f t="shared" ref="AK264:AP264" si="75">AK265+AK266+AK267+AK268</f>
        <v>0</v>
      </c>
      <c r="AL264" s="15">
        <f t="shared" si="75"/>
        <v>0</v>
      </c>
      <c r="AM264" s="15">
        <f t="shared" si="75"/>
        <v>0</v>
      </c>
      <c r="AN264" s="15">
        <f t="shared" si="75"/>
        <v>0</v>
      </c>
      <c r="AO264" s="15">
        <f t="shared" si="75"/>
        <v>0</v>
      </c>
      <c r="AP264" s="15">
        <f t="shared" si="75"/>
        <v>0</v>
      </c>
    </row>
    <row r="265" spans="2:42" ht="15.75" x14ac:dyDescent="0.25">
      <c r="B265" s="46"/>
      <c r="C265" s="244"/>
      <c r="D265" s="14" t="s">
        <v>47</v>
      </c>
      <c r="E265" s="200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15.75" x14ac:dyDescent="0.25">
      <c r="B266" s="46"/>
      <c r="C266" s="244"/>
      <c r="D266" s="14" t="s">
        <v>48</v>
      </c>
      <c r="E266" s="200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7"/>
    </row>
    <row r="267" spans="2:42" ht="20.25" x14ac:dyDescent="0.25">
      <c r="B267" s="46"/>
      <c r="C267" s="244"/>
      <c r="D267" s="14" t="s">
        <v>49</v>
      </c>
      <c r="E267" s="200"/>
      <c r="F267" s="1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16"/>
      <c r="AL267" s="16"/>
      <c r="AM267" s="16"/>
      <c r="AN267" s="16"/>
      <c r="AO267" s="16"/>
      <c r="AP267" s="17"/>
    </row>
    <row r="268" spans="2:42" ht="15.75" customHeight="1" thickBot="1" x14ac:dyDescent="0.3">
      <c r="B268" s="46"/>
      <c r="C268" s="245"/>
      <c r="D268" s="18" t="s">
        <v>50</v>
      </c>
      <c r="E268" s="201"/>
      <c r="F268" s="19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1"/>
    </row>
    <row r="269" spans="2:42" ht="15.75" x14ac:dyDescent="0.25">
      <c r="B269" s="46"/>
      <c r="C269" s="205" t="s">
        <v>58</v>
      </c>
      <c r="D269" s="12" t="s">
        <v>46</v>
      </c>
      <c r="E269" s="199" t="s">
        <v>25</v>
      </c>
      <c r="F269" s="15">
        <v>0</v>
      </c>
      <c r="G269" s="15">
        <f t="shared" ref="G269:O269" si="76">G270+G271+G272+G273</f>
        <v>0</v>
      </c>
      <c r="H269" s="15">
        <f t="shared" si="76"/>
        <v>0</v>
      </c>
      <c r="I269" s="15">
        <f t="shared" si="76"/>
        <v>0</v>
      </c>
      <c r="J269" s="15">
        <f t="shared" si="76"/>
        <v>0</v>
      </c>
      <c r="K269" s="15">
        <f t="shared" si="76"/>
        <v>0</v>
      </c>
      <c r="L269" s="15">
        <f t="shared" si="76"/>
        <v>0</v>
      </c>
      <c r="M269" s="15">
        <f t="shared" si="76"/>
        <v>0</v>
      </c>
      <c r="N269" s="15">
        <f t="shared" si="76"/>
        <v>0</v>
      </c>
      <c r="O269" s="15">
        <f t="shared" si="76"/>
        <v>0</v>
      </c>
      <c r="P269" s="15">
        <v>0</v>
      </c>
      <c r="Q269" s="15">
        <f t="shared" ref="Q269:AP269" si="77">Q270+Q271+Q272+Q273</f>
        <v>0</v>
      </c>
      <c r="R269" s="15">
        <f t="shared" si="77"/>
        <v>0</v>
      </c>
      <c r="S269" s="15">
        <f t="shared" si="77"/>
        <v>0</v>
      </c>
      <c r="T269" s="15">
        <f t="shared" si="77"/>
        <v>0</v>
      </c>
      <c r="U269" s="15">
        <f t="shared" si="77"/>
        <v>0</v>
      </c>
      <c r="V269" s="15">
        <f t="shared" si="77"/>
        <v>0</v>
      </c>
      <c r="W269" s="15">
        <f t="shared" si="77"/>
        <v>0</v>
      </c>
      <c r="X269" s="15">
        <f t="shared" si="77"/>
        <v>0</v>
      </c>
      <c r="Y269" s="15">
        <f t="shared" si="77"/>
        <v>0</v>
      </c>
      <c r="Z269" s="15">
        <f t="shared" si="77"/>
        <v>0</v>
      </c>
      <c r="AA269" s="15">
        <f t="shared" si="77"/>
        <v>0</v>
      </c>
      <c r="AB269" s="15">
        <f t="shared" si="77"/>
        <v>0</v>
      </c>
      <c r="AC269" s="15">
        <f t="shared" si="77"/>
        <v>0</v>
      </c>
      <c r="AD269" s="15">
        <f t="shared" si="77"/>
        <v>0</v>
      </c>
      <c r="AE269" s="15">
        <f t="shared" si="77"/>
        <v>0</v>
      </c>
      <c r="AF269" s="15">
        <f t="shared" si="77"/>
        <v>0</v>
      </c>
      <c r="AG269" s="15">
        <f t="shared" si="77"/>
        <v>0</v>
      </c>
      <c r="AH269" s="15">
        <f t="shared" si="77"/>
        <v>0</v>
      </c>
      <c r="AI269" s="15">
        <f t="shared" si="77"/>
        <v>0</v>
      </c>
      <c r="AJ269" s="15">
        <f t="shared" si="77"/>
        <v>0</v>
      </c>
      <c r="AK269" s="15">
        <f t="shared" si="77"/>
        <v>0</v>
      </c>
      <c r="AL269" s="15">
        <f t="shared" si="77"/>
        <v>0</v>
      </c>
      <c r="AM269" s="15">
        <f t="shared" si="77"/>
        <v>0</v>
      </c>
      <c r="AN269" s="15">
        <f t="shared" si="77"/>
        <v>0</v>
      </c>
      <c r="AO269" s="15">
        <f t="shared" si="77"/>
        <v>0</v>
      </c>
      <c r="AP269" s="15">
        <f t="shared" si="77"/>
        <v>0</v>
      </c>
    </row>
    <row r="270" spans="2:42" ht="15.75" x14ac:dyDescent="0.25">
      <c r="B270" s="46"/>
      <c r="C270" s="206"/>
      <c r="D270" s="14" t="s">
        <v>47</v>
      </c>
      <c r="E270" s="200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 x14ac:dyDescent="0.25">
      <c r="B271" s="46"/>
      <c r="C271" s="206"/>
      <c r="D271" s="14" t="s">
        <v>48</v>
      </c>
      <c r="E271" s="200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5.75" x14ac:dyDescent="0.25">
      <c r="B272" s="46"/>
      <c r="C272" s="206"/>
      <c r="D272" s="14" t="s">
        <v>49</v>
      </c>
      <c r="E272" s="200"/>
      <c r="F272" s="1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7"/>
    </row>
    <row r="273" spans="2:42" ht="15.75" customHeight="1" thickBot="1" x14ac:dyDescent="0.3">
      <c r="B273" s="46"/>
      <c r="C273" s="207"/>
      <c r="D273" s="18" t="s">
        <v>50</v>
      </c>
      <c r="E273" s="201"/>
      <c r="F273" s="19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1"/>
    </row>
    <row r="274" spans="2:42" ht="15.75" x14ac:dyDescent="0.25">
      <c r="B274" s="46"/>
      <c r="C274" s="205" t="s">
        <v>59</v>
      </c>
      <c r="D274" s="12" t="s">
        <v>46</v>
      </c>
      <c r="E274" s="199" t="s">
        <v>25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>
        <f t="shared" ref="AG274:AP274" si="78">AG275+AG276+AG277+AG278</f>
        <v>0</v>
      </c>
      <c r="AH274" s="15">
        <f t="shared" si="78"/>
        <v>0</v>
      </c>
      <c r="AI274" s="15">
        <f t="shared" si="78"/>
        <v>0</v>
      </c>
      <c r="AJ274" s="15">
        <f t="shared" si="78"/>
        <v>0</v>
      </c>
      <c r="AK274" s="15">
        <f t="shared" si="78"/>
        <v>0</v>
      </c>
      <c r="AL274" s="15">
        <f t="shared" si="78"/>
        <v>0</v>
      </c>
      <c r="AM274" s="15">
        <f t="shared" si="78"/>
        <v>0</v>
      </c>
      <c r="AN274" s="15">
        <f t="shared" si="78"/>
        <v>0</v>
      </c>
      <c r="AO274" s="15">
        <f t="shared" si="78"/>
        <v>0</v>
      </c>
      <c r="AP274" s="15">
        <f t="shared" si="78"/>
        <v>0</v>
      </c>
    </row>
    <row r="275" spans="2:42" ht="15.75" x14ac:dyDescent="0.25">
      <c r="B275" s="46"/>
      <c r="C275" s="206"/>
      <c r="D275" s="14" t="s">
        <v>47</v>
      </c>
      <c r="E275" s="200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 x14ac:dyDescent="0.25">
      <c r="B276" s="46"/>
      <c r="C276" s="206"/>
      <c r="D276" s="14" t="s">
        <v>48</v>
      </c>
      <c r="E276" s="200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5.75" x14ac:dyDescent="0.25">
      <c r="B277" s="46"/>
      <c r="C277" s="206"/>
      <c r="D277" s="14" t="s">
        <v>49</v>
      </c>
      <c r="E277" s="200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 customHeight="1" thickBot="1" x14ac:dyDescent="0.3">
      <c r="B278" s="46"/>
      <c r="C278" s="206"/>
      <c r="D278" s="26" t="s">
        <v>50</v>
      </c>
      <c r="E278" s="200"/>
      <c r="F278" s="27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9"/>
    </row>
    <row r="279" spans="2:42" ht="15.75" x14ac:dyDescent="0.25">
      <c r="B279" s="46"/>
      <c r="C279" s="205" t="s">
        <v>60</v>
      </c>
      <c r="D279" s="12" t="s">
        <v>46</v>
      </c>
      <c r="E279" s="199" t="s">
        <v>25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>
        <f t="shared" ref="AG279:AP279" si="79">AG280+AG281+AG282+AG283</f>
        <v>0</v>
      </c>
      <c r="AH279" s="15">
        <f t="shared" si="79"/>
        <v>0</v>
      </c>
      <c r="AI279" s="15">
        <f t="shared" si="79"/>
        <v>0</v>
      </c>
      <c r="AJ279" s="15">
        <f t="shared" si="79"/>
        <v>0</v>
      </c>
      <c r="AK279" s="15">
        <f t="shared" si="79"/>
        <v>0</v>
      </c>
      <c r="AL279" s="15">
        <f t="shared" si="79"/>
        <v>0</v>
      </c>
      <c r="AM279" s="15">
        <f t="shared" si="79"/>
        <v>0</v>
      </c>
      <c r="AN279" s="15">
        <f t="shared" si="79"/>
        <v>0</v>
      </c>
      <c r="AO279" s="15">
        <f t="shared" si="79"/>
        <v>0</v>
      </c>
      <c r="AP279" s="15">
        <f t="shared" si="79"/>
        <v>0</v>
      </c>
    </row>
    <row r="280" spans="2:42" ht="15.75" x14ac:dyDescent="0.25">
      <c r="B280" s="46"/>
      <c r="C280" s="206"/>
      <c r="D280" s="14" t="s">
        <v>47</v>
      </c>
      <c r="E280" s="200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 x14ac:dyDescent="0.25">
      <c r="B281" s="46"/>
      <c r="C281" s="206"/>
      <c r="D281" s="14" t="s">
        <v>48</v>
      </c>
      <c r="E281" s="200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5.75" x14ac:dyDescent="0.25">
      <c r="B282" s="46"/>
      <c r="C282" s="206"/>
      <c r="D282" s="14" t="s">
        <v>49</v>
      </c>
      <c r="E282" s="200"/>
      <c r="F282" s="30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2"/>
    </row>
    <row r="283" spans="2:42" ht="15.75" customHeight="1" thickBot="1" x14ac:dyDescent="0.3">
      <c r="B283" s="46"/>
      <c r="C283" s="207"/>
      <c r="D283" s="33" t="s">
        <v>50</v>
      </c>
      <c r="E283" s="200"/>
      <c r="F283" s="34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6"/>
    </row>
    <row r="284" spans="2:42" ht="15.75" x14ac:dyDescent="0.25">
      <c r="B284" s="46"/>
      <c r="C284" s="205" t="s">
        <v>61</v>
      </c>
      <c r="D284" s="12" t="s">
        <v>46</v>
      </c>
      <c r="E284" s="199" t="s">
        <v>25</v>
      </c>
      <c r="F284" s="15">
        <v>0</v>
      </c>
      <c r="G284" s="15">
        <f t="shared" ref="G284:O284" si="80">G285+G286+G287+G288</f>
        <v>0</v>
      </c>
      <c r="H284" s="15">
        <f t="shared" si="80"/>
        <v>0</v>
      </c>
      <c r="I284" s="15">
        <f t="shared" si="80"/>
        <v>0</v>
      </c>
      <c r="J284" s="15">
        <f t="shared" si="80"/>
        <v>0</v>
      </c>
      <c r="K284" s="15">
        <f t="shared" si="80"/>
        <v>0</v>
      </c>
      <c r="L284" s="15">
        <f t="shared" si="80"/>
        <v>0</v>
      </c>
      <c r="M284" s="15">
        <f t="shared" si="80"/>
        <v>0</v>
      </c>
      <c r="N284" s="15">
        <f t="shared" si="80"/>
        <v>0</v>
      </c>
      <c r="O284" s="15">
        <f t="shared" si="80"/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f t="shared" ref="AF284:AP284" si="81">AF285+AF286+AF287+AF288</f>
        <v>0</v>
      </c>
      <c r="AG284" s="15">
        <f t="shared" si="81"/>
        <v>0</v>
      </c>
      <c r="AH284" s="15">
        <f t="shared" si="81"/>
        <v>0</v>
      </c>
      <c r="AI284" s="15">
        <f t="shared" si="81"/>
        <v>0</v>
      </c>
      <c r="AJ284" s="15">
        <f t="shared" si="81"/>
        <v>0</v>
      </c>
      <c r="AK284" s="15">
        <f t="shared" si="81"/>
        <v>0</v>
      </c>
      <c r="AL284" s="15">
        <f t="shared" si="81"/>
        <v>0</v>
      </c>
      <c r="AM284" s="15">
        <f t="shared" si="81"/>
        <v>0</v>
      </c>
      <c r="AN284" s="15">
        <f t="shared" si="81"/>
        <v>0</v>
      </c>
      <c r="AO284" s="15">
        <f t="shared" si="81"/>
        <v>0</v>
      </c>
      <c r="AP284" s="15">
        <f t="shared" si="81"/>
        <v>0</v>
      </c>
    </row>
    <row r="285" spans="2:42" ht="15.75" x14ac:dyDescent="0.25">
      <c r="B285" s="46"/>
      <c r="C285" s="206"/>
      <c r="D285" s="14" t="s">
        <v>47</v>
      </c>
      <c r="E285" s="200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 x14ac:dyDescent="0.25">
      <c r="B286" s="46"/>
      <c r="C286" s="206"/>
      <c r="D286" s="14" t="s">
        <v>48</v>
      </c>
      <c r="E286" s="200"/>
      <c r="F286" s="30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5.75" x14ac:dyDescent="0.25">
      <c r="B287" s="46"/>
      <c r="C287" s="206"/>
      <c r="D287" s="14" t="s">
        <v>49</v>
      </c>
      <c r="E287" s="200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 customHeight="1" thickBot="1" x14ac:dyDescent="0.3">
      <c r="B288" s="46"/>
      <c r="C288" s="206"/>
      <c r="D288" s="26" t="s">
        <v>50</v>
      </c>
      <c r="E288" s="200"/>
      <c r="F288" s="30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2"/>
    </row>
    <row r="289" spans="2:42" ht="15.75" x14ac:dyDescent="0.25">
      <c r="B289" s="46"/>
      <c r="C289" s="205" t="s">
        <v>62</v>
      </c>
      <c r="D289" s="12" t="s">
        <v>46</v>
      </c>
      <c r="E289" s="199" t="s">
        <v>26</v>
      </c>
      <c r="F289" s="15">
        <f t="shared" ref="F289:O289" si="82">F290+F291+F292+F293</f>
        <v>0</v>
      </c>
      <c r="G289" s="15">
        <f t="shared" si="82"/>
        <v>0</v>
      </c>
      <c r="H289" s="15">
        <f t="shared" si="82"/>
        <v>0</v>
      </c>
      <c r="I289" s="15">
        <f t="shared" si="82"/>
        <v>0</v>
      </c>
      <c r="J289" s="15">
        <f t="shared" si="82"/>
        <v>0</v>
      </c>
      <c r="K289" s="15">
        <f t="shared" si="82"/>
        <v>0</v>
      </c>
      <c r="L289" s="15">
        <f t="shared" si="82"/>
        <v>0</v>
      </c>
      <c r="M289" s="15">
        <f t="shared" si="82"/>
        <v>0</v>
      </c>
      <c r="N289" s="15">
        <f t="shared" si="82"/>
        <v>0</v>
      </c>
      <c r="O289" s="15">
        <f t="shared" si="82"/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f t="shared" ref="AE289:AP289" si="83">AE290+AE291+AE292+AE293</f>
        <v>0</v>
      </c>
      <c r="AF289" s="15">
        <f t="shared" si="83"/>
        <v>0</v>
      </c>
      <c r="AG289" s="15">
        <f t="shared" si="83"/>
        <v>0</v>
      </c>
      <c r="AH289" s="15">
        <f t="shared" si="83"/>
        <v>0</v>
      </c>
      <c r="AI289" s="15">
        <f t="shared" si="83"/>
        <v>0</v>
      </c>
      <c r="AJ289" s="15">
        <f t="shared" si="83"/>
        <v>0</v>
      </c>
      <c r="AK289" s="15">
        <f t="shared" si="83"/>
        <v>0</v>
      </c>
      <c r="AL289" s="15">
        <f t="shared" si="83"/>
        <v>0</v>
      </c>
      <c r="AM289" s="15">
        <f t="shared" si="83"/>
        <v>0</v>
      </c>
      <c r="AN289" s="15">
        <f t="shared" si="83"/>
        <v>0</v>
      </c>
      <c r="AO289" s="15">
        <f t="shared" si="83"/>
        <v>0</v>
      </c>
      <c r="AP289" s="15">
        <f t="shared" si="83"/>
        <v>0</v>
      </c>
    </row>
    <row r="290" spans="2:42" ht="15.75" x14ac:dyDescent="0.25">
      <c r="B290" s="46"/>
      <c r="C290" s="206"/>
      <c r="D290" s="14" t="s">
        <v>47</v>
      </c>
      <c r="E290" s="200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 x14ac:dyDescent="0.25">
      <c r="B291" s="46"/>
      <c r="C291" s="206"/>
      <c r="D291" s="14" t="s">
        <v>48</v>
      </c>
      <c r="E291" s="200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5.75" x14ac:dyDescent="0.25">
      <c r="B292" s="46"/>
      <c r="C292" s="206"/>
      <c r="D292" s="14" t="s">
        <v>49</v>
      </c>
      <c r="E292" s="200"/>
      <c r="F292" s="27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9"/>
    </row>
    <row r="293" spans="2:42" ht="16.5" thickBot="1" x14ac:dyDescent="0.3">
      <c r="B293" s="46"/>
      <c r="C293" s="207"/>
      <c r="D293" s="18" t="s">
        <v>50</v>
      </c>
      <c r="E293" s="201"/>
      <c r="F293" s="19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1"/>
    </row>
    <row r="294" spans="2:42" ht="20.25" customHeight="1" thickBot="1" x14ac:dyDescent="0.3">
      <c r="B294" s="46"/>
      <c r="C294" s="208" t="s">
        <v>63</v>
      </c>
      <c r="D294" s="209"/>
      <c r="E294" s="8"/>
      <c r="F294" s="37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9"/>
    </row>
    <row r="295" spans="2:42" ht="20.25" x14ac:dyDescent="0.25">
      <c r="B295" s="46"/>
      <c r="C295" s="210" t="s">
        <v>64</v>
      </c>
      <c r="D295" s="22" t="s">
        <v>46</v>
      </c>
      <c r="E295" s="199" t="s">
        <v>25</v>
      </c>
      <c r="F295" s="15">
        <v>1</v>
      </c>
      <c r="G295" s="15">
        <f t="shared" ref="G295:P295" si="84">G296+G297+G298+G299</f>
        <v>0</v>
      </c>
      <c r="H295" s="15">
        <f t="shared" si="84"/>
        <v>0</v>
      </c>
      <c r="I295" s="15">
        <f t="shared" si="84"/>
        <v>0</v>
      </c>
      <c r="J295" s="15">
        <f t="shared" si="84"/>
        <v>0</v>
      </c>
      <c r="K295" s="15">
        <f t="shared" si="84"/>
        <v>0</v>
      </c>
      <c r="L295" s="15">
        <f t="shared" si="84"/>
        <v>0</v>
      </c>
      <c r="M295" s="15">
        <f t="shared" si="84"/>
        <v>0</v>
      </c>
      <c r="N295" s="15">
        <f t="shared" si="84"/>
        <v>0</v>
      </c>
      <c r="O295" s="15">
        <f t="shared" si="84"/>
        <v>0</v>
      </c>
      <c r="P295" s="15">
        <f t="shared" si="84"/>
        <v>0</v>
      </c>
      <c r="Q295" s="60">
        <v>0</v>
      </c>
      <c r="R295" s="60">
        <v>1</v>
      </c>
      <c r="S295" s="60">
        <v>0</v>
      </c>
      <c r="T295" s="60">
        <v>0</v>
      </c>
      <c r="U295" s="60">
        <v>0</v>
      </c>
      <c r="V295" s="60">
        <v>0</v>
      </c>
      <c r="W295" s="60">
        <v>0</v>
      </c>
      <c r="X295" s="60">
        <v>0</v>
      </c>
      <c r="Y295" s="60">
        <v>0</v>
      </c>
      <c r="Z295" s="60">
        <v>0</v>
      </c>
      <c r="AA295" s="60">
        <v>0</v>
      </c>
      <c r="AB295" s="60">
        <v>0</v>
      </c>
      <c r="AC295" s="60">
        <v>0</v>
      </c>
      <c r="AD295" s="60">
        <v>0</v>
      </c>
      <c r="AE295" s="60">
        <v>0</v>
      </c>
      <c r="AF295" s="60">
        <v>0</v>
      </c>
      <c r="AG295" s="60">
        <v>0</v>
      </c>
      <c r="AH295" s="60">
        <v>0</v>
      </c>
      <c r="AI295" s="60">
        <v>0</v>
      </c>
      <c r="AJ295" s="60">
        <v>0</v>
      </c>
      <c r="AK295" s="15">
        <v>0</v>
      </c>
      <c r="AL295" s="15">
        <f t="shared" ref="AL295:AP295" si="85">AL296+AL297+AL298+AL299</f>
        <v>0</v>
      </c>
      <c r="AM295" s="15">
        <f t="shared" si="85"/>
        <v>0</v>
      </c>
      <c r="AN295" s="15">
        <f t="shared" si="85"/>
        <v>0</v>
      </c>
      <c r="AO295" s="15">
        <f t="shared" si="85"/>
        <v>0</v>
      </c>
      <c r="AP295" s="15">
        <f t="shared" si="85"/>
        <v>0</v>
      </c>
    </row>
    <row r="296" spans="2:42" ht="15.75" x14ac:dyDescent="0.25">
      <c r="B296" s="46"/>
      <c r="C296" s="210"/>
      <c r="D296" s="22" t="s">
        <v>47</v>
      </c>
      <c r="E296" s="200"/>
      <c r="F296" s="23">
        <v>1</v>
      </c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>
        <v>1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15.75" x14ac:dyDescent="0.25">
      <c r="B297" s="46"/>
      <c r="C297" s="210"/>
      <c r="D297" s="22" t="s">
        <v>48</v>
      </c>
      <c r="E297" s="200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5"/>
    </row>
    <row r="298" spans="2:42" ht="20.25" x14ac:dyDescent="0.25">
      <c r="B298" s="46"/>
      <c r="C298" s="210"/>
      <c r="D298" s="22" t="s">
        <v>49</v>
      </c>
      <c r="E298" s="200"/>
      <c r="F298" s="23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24"/>
      <c r="AL298" s="24"/>
      <c r="AM298" s="24"/>
      <c r="AN298" s="24"/>
      <c r="AO298" s="24"/>
      <c r="AP298" s="25"/>
    </row>
    <row r="299" spans="2:42" ht="20.25" customHeight="1" thickBot="1" x14ac:dyDescent="0.3">
      <c r="B299" s="46"/>
      <c r="C299" s="211"/>
      <c r="D299" s="26" t="s">
        <v>50</v>
      </c>
      <c r="E299" s="201"/>
      <c r="F299" s="27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9"/>
    </row>
    <row r="300" spans="2:42" ht="20.25" x14ac:dyDescent="0.25">
      <c r="B300" s="46"/>
      <c r="C300" s="212" t="s">
        <v>65</v>
      </c>
      <c r="D300" s="12" t="s">
        <v>46</v>
      </c>
      <c r="E300" s="199" t="s">
        <v>25</v>
      </c>
      <c r="F300" s="15">
        <v>0</v>
      </c>
      <c r="G300" s="15">
        <f t="shared" ref="G300:P300" si="86">G301+G302+G303+G304</f>
        <v>0</v>
      </c>
      <c r="H300" s="15">
        <f t="shared" si="86"/>
        <v>0</v>
      </c>
      <c r="I300" s="15">
        <f t="shared" si="86"/>
        <v>0</v>
      </c>
      <c r="J300" s="15">
        <f t="shared" si="86"/>
        <v>0</v>
      </c>
      <c r="K300" s="15">
        <f t="shared" si="86"/>
        <v>0</v>
      </c>
      <c r="L300" s="15">
        <f t="shared" si="86"/>
        <v>0</v>
      </c>
      <c r="M300" s="15">
        <f t="shared" si="86"/>
        <v>0</v>
      </c>
      <c r="N300" s="15">
        <f t="shared" si="86"/>
        <v>0</v>
      </c>
      <c r="O300" s="15">
        <f t="shared" si="86"/>
        <v>0</v>
      </c>
      <c r="P300" s="15">
        <f t="shared" si="86"/>
        <v>0</v>
      </c>
      <c r="Q300" s="60">
        <v>0</v>
      </c>
      <c r="R300" s="60">
        <v>0</v>
      </c>
      <c r="S300" s="60">
        <v>0</v>
      </c>
      <c r="T300" s="60">
        <v>0</v>
      </c>
      <c r="U300" s="60">
        <v>0</v>
      </c>
      <c r="V300" s="60">
        <v>0</v>
      </c>
      <c r="W300" s="60">
        <v>0</v>
      </c>
      <c r="X300" s="60">
        <v>0</v>
      </c>
      <c r="Y300" s="60">
        <v>0</v>
      </c>
      <c r="Z300" s="60">
        <v>0</v>
      </c>
      <c r="AA300" s="60">
        <v>0</v>
      </c>
      <c r="AB300" s="60">
        <v>0</v>
      </c>
      <c r="AC300" s="60">
        <v>0</v>
      </c>
      <c r="AD300" s="60">
        <v>0</v>
      </c>
      <c r="AE300" s="60">
        <v>0</v>
      </c>
      <c r="AF300" s="60">
        <v>0</v>
      </c>
      <c r="AG300" s="60">
        <v>0</v>
      </c>
      <c r="AH300" s="60">
        <v>0</v>
      </c>
      <c r="AI300" s="60">
        <v>0</v>
      </c>
      <c r="AJ300" s="60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</row>
    <row r="301" spans="2:42" ht="15.75" x14ac:dyDescent="0.25">
      <c r="B301" s="46"/>
      <c r="C301" s="213"/>
      <c r="D301" s="14" t="s">
        <v>47</v>
      </c>
      <c r="E301" s="200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15.75" x14ac:dyDescent="0.25">
      <c r="B302" s="46"/>
      <c r="C302" s="213"/>
      <c r="D302" s="14" t="s">
        <v>48</v>
      </c>
      <c r="E302" s="200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7"/>
    </row>
    <row r="303" spans="2:42" ht="20.25" x14ac:dyDescent="0.25">
      <c r="B303" s="46"/>
      <c r="C303" s="213"/>
      <c r="D303" s="14" t="s">
        <v>49</v>
      </c>
      <c r="E303" s="200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16"/>
      <c r="AL303" s="16"/>
      <c r="AM303" s="16"/>
      <c r="AN303" s="16"/>
      <c r="AO303" s="16"/>
      <c r="AP303" s="17"/>
    </row>
    <row r="304" spans="2:42" ht="15.75" customHeight="1" thickBot="1" x14ac:dyDescent="0.3">
      <c r="B304" s="46"/>
      <c r="C304" s="214"/>
      <c r="D304" s="18" t="s">
        <v>50</v>
      </c>
      <c r="E304" s="201"/>
      <c r="F304" s="19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1"/>
    </row>
    <row r="305" spans="2:42" ht="15.75" x14ac:dyDescent="0.25">
      <c r="B305" s="46"/>
      <c r="C305" s="210" t="s">
        <v>66</v>
      </c>
      <c r="D305" s="22" t="s">
        <v>46</v>
      </c>
      <c r="E305" s="199" t="s">
        <v>25</v>
      </c>
      <c r="F305" s="15">
        <f t="shared" ref="F305:AP305" si="87">F306+F307+F308+F309</f>
        <v>0</v>
      </c>
      <c r="G305" s="15">
        <f t="shared" si="87"/>
        <v>0</v>
      </c>
      <c r="H305" s="15">
        <f t="shared" si="87"/>
        <v>0</v>
      </c>
      <c r="I305" s="15">
        <f t="shared" si="87"/>
        <v>0</v>
      </c>
      <c r="J305" s="15">
        <f t="shared" si="87"/>
        <v>0</v>
      </c>
      <c r="K305" s="15">
        <f t="shared" si="87"/>
        <v>0</v>
      </c>
      <c r="L305" s="15">
        <f t="shared" si="87"/>
        <v>0</v>
      </c>
      <c r="M305" s="15">
        <f t="shared" si="87"/>
        <v>0</v>
      </c>
      <c r="N305" s="15">
        <f t="shared" si="87"/>
        <v>0</v>
      </c>
      <c r="O305" s="15">
        <f t="shared" si="87"/>
        <v>0</v>
      </c>
      <c r="P305" s="15">
        <f t="shared" si="87"/>
        <v>0</v>
      </c>
      <c r="Q305" s="15">
        <f t="shared" si="87"/>
        <v>0</v>
      </c>
      <c r="R305" s="15">
        <f t="shared" si="87"/>
        <v>0</v>
      </c>
      <c r="S305" s="15">
        <f t="shared" si="87"/>
        <v>0</v>
      </c>
      <c r="T305" s="15">
        <f t="shared" si="87"/>
        <v>0</v>
      </c>
      <c r="U305" s="15">
        <f t="shared" si="87"/>
        <v>0</v>
      </c>
      <c r="V305" s="15">
        <f t="shared" si="87"/>
        <v>0</v>
      </c>
      <c r="W305" s="15">
        <f t="shared" si="87"/>
        <v>0</v>
      </c>
      <c r="X305" s="15">
        <f t="shared" si="87"/>
        <v>0</v>
      </c>
      <c r="Y305" s="15">
        <f t="shared" si="87"/>
        <v>0</v>
      </c>
      <c r="Z305" s="15">
        <f t="shared" si="87"/>
        <v>0</v>
      </c>
      <c r="AA305" s="15">
        <f t="shared" si="87"/>
        <v>0</v>
      </c>
      <c r="AB305" s="15">
        <f t="shared" si="87"/>
        <v>0</v>
      </c>
      <c r="AC305" s="15">
        <f t="shared" si="87"/>
        <v>0</v>
      </c>
      <c r="AD305" s="15">
        <f t="shared" si="87"/>
        <v>0</v>
      </c>
      <c r="AE305" s="15">
        <f t="shared" si="87"/>
        <v>0</v>
      </c>
      <c r="AF305" s="15">
        <f t="shared" si="87"/>
        <v>0</v>
      </c>
      <c r="AG305" s="15">
        <f t="shared" si="87"/>
        <v>0</v>
      </c>
      <c r="AH305" s="15">
        <f t="shared" si="87"/>
        <v>0</v>
      </c>
      <c r="AI305" s="15">
        <f t="shared" si="87"/>
        <v>0</v>
      </c>
      <c r="AJ305" s="15">
        <f t="shared" si="87"/>
        <v>0</v>
      </c>
      <c r="AK305" s="15">
        <f t="shared" si="87"/>
        <v>0</v>
      </c>
      <c r="AL305" s="15">
        <f t="shared" si="87"/>
        <v>0</v>
      </c>
      <c r="AM305" s="15">
        <f t="shared" si="87"/>
        <v>0</v>
      </c>
      <c r="AN305" s="15">
        <f t="shared" si="87"/>
        <v>0</v>
      </c>
      <c r="AO305" s="15">
        <f t="shared" si="87"/>
        <v>0</v>
      </c>
      <c r="AP305" s="15">
        <f t="shared" si="87"/>
        <v>0</v>
      </c>
    </row>
    <row r="306" spans="2:42" ht="15.75" x14ac:dyDescent="0.25">
      <c r="B306" s="46"/>
      <c r="C306" s="210"/>
      <c r="D306" s="22" t="s">
        <v>47</v>
      </c>
      <c r="E306" s="200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 x14ac:dyDescent="0.25">
      <c r="B307" s="46"/>
      <c r="C307" s="210"/>
      <c r="D307" s="22" t="s">
        <v>48</v>
      </c>
      <c r="E307" s="200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5.75" x14ac:dyDescent="0.25">
      <c r="B308" s="46"/>
      <c r="C308" s="210"/>
      <c r="D308" s="22" t="s">
        <v>49</v>
      </c>
      <c r="E308" s="200"/>
      <c r="F308" s="23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5"/>
    </row>
    <row r="309" spans="2:42" ht="15.75" customHeight="1" thickBot="1" x14ac:dyDescent="0.3">
      <c r="B309" s="46"/>
      <c r="C309" s="211"/>
      <c r="D309" s="26" t="s">
        <v>50</v>
      </c>
      <c r="E309" s="201"/>
      <c r="F309" s="27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9"/>
    </row>
    <row r="310" spans="2:42" ht="15.75" x14ac:dyDescent="0.25">
      <c r="B310" s="46"/>
      <c r="C310" s="212" t="s">
        <v>67</v>
      </c>
      <c r="D310" s="12" t="s">
        <v>46</v>
      </c>
      <c r="E310" s="199" t="s">
        <v>25</v>
      </c>
      <c r="F310" s="15">
        <f t="shared" ref="F310:S310" si="88">F311+F312+F313+F314</f>
        <v>0</v>
      </c>
      <c r="G310" s="15">
        <f t="shared" si="88"/>
        <v>0</v>
      </c>
      <c r="H310" s="15">
        <f t="shared" si="88"/>
        <v>0</v>
      </c>
      <c r="I310" s="15">
        <f t="shared" si="88"/>
        <v>0</v>
      </c>
      <c r="J310" s="15">
        <f t="shared" si="88"/>
        <v>0</v>
      </c>
      <c r="K310" s="15">
        <f t="shared" si="88"/>
        <v>0</v>
      </c>
      <c r="L310" s="15">
        <f t="shared" si="88"/>
        <v>0</v>
      </c>
      <c r="M310" s="15">
        <f t="shared" si="88"/>
        <v>0</v>
      </c>
      <c r="N310" s="15">
        <f t="shared" si="88"/>
        <v>0</v>
      </c>
      <c r="O310" s="15">
        <f t="shared" si="88"/>
        <v>0</v>
      </c>
      <c r="P310" s="15">
        <f t="shared" si="88"/>
        <v>0</v>
      </c>
      <c r="Q310" s="15">
        <f t="shared" si="88"/>
        <v>0</v>
      </c>
      <c r="R310" s="15">
        <f t="shared" si="88"/>
        <v>0</v>
      </c>
      <c r="S310" s="15">
        <f t="shared" si="88"/>
        <v>0</v>
      </c>
      <c r="T310" s="15">
        <v>0</v>
      </c>
      <c r="U310" s="15">
        <f t="shared" ref="U310:AP310" si="89">U311+U312+U313+U314</f>
        <v>0</v>
      </c>
      <c r="V310" s="15">
        <f t="shared" si="89"/>
        <v>0</v>
      </c>
      <c r="W310" s="15">
        <f t="shared" si="89"/>
        <v>0</v>
      </c>
      <c r="X310" s="15">
        <f t="shared" si="89"/>
        <v>0</v>
      </c>
      <c r="Y310" s="15">
        <f t="shared" si="89"/>
        <v>0</v>
      </c>
      <c r="Z310" s="15">
        <f t="shared" si="89"/>
        <v>0</v>
      </c>
      <c r="AA310" s="15">
        <f t="shared" si="89"/>
        <v>0</v>
      </c>
      <c r="AB310" s="15">
        <f t="shared" si="89"/>
        <v>0</v>
      </c>
      <c r="AC310" s="15">
        <f t="shared" si="89"/>
        <v>0</v>
      </c>
      <c r="AD310" s="15">
        <f t="shared" si="89"/>
        <v>0</v>
      </c>
      <c r="AE310" s="15">
        <f t="shared" si="89"/>
        <v>0</v>
      </c>
      <c r="AF310" s="15">
        <f t="shared" si="89"/>
        <v>0</v>
      </c>
      <c r="AG310" s="15">
        <f t="shared" si="89"/>
        <v>0</v>
      </c>
      <c r="AH310" s="15">
        <f t="shared" si="89"/>
        <v>0</v>
      </c>
      <c r="AI310" s="15">
        <f t="shared" si="89"/>
        <v>0</v>
      </c>
      <c r="AJ310" s="15">
        <f t="shared" si="89"/>
        <v>0</v>
      </c>
      <c r="AK310" s="15">
        <f t="shared" si="89"/>
        <v>0</v>
      </c>
      <c r="AL310" s="15">
        <f t="shared" si="89"/>
        <v>0</v>
      </c>
      <c r="AM310" s="15">
        <f t="shared" si="89"/>
        <v>0</v>
      </c>
      <c r="AN310" s="15">
        <f t="shared" si="89"/>
        <v>0</v>
      </c>
      <c r="AO310" s="15">
        <f t="shared" si="89"/>
        <v>0</v>
      </c>
      <c r="AP310" s="15">
        <f t="shared" si="89"/>
        <v>0</v>
      </c>
    </row>
    <row r="311" spans="2:42" ht="15.75" x14ac:dyDescent="0.25">
      <c r="B311" s="46"/>
      <c r="C311" s="213"/>
      <c r="D311" s="14" t="s">
        <v>47</v>
      </c>
      <c r="E311" s="200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 x14ac:dyDescent="0.25">
      <c r="B312" s="46"/>
      <c r="C312" s="213"/>
      <c r="D312" s="14" t="s">
        <v>48</v>
      </c>
      <c r="E312" s="200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5.75" x14ac:dyDescent="0.25">
      <c r="B313" s="46"/>
      <c r="C313" s="213"/>
      <c r="D313" s="14" t="s">
        <v>49</v>
      </c>
      <c r="E313" s="200"/>
      <c r="F313" s="1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7"/>
    </row>
    <row r="314" spans="2:42" ht="18.75" customHeight="1" thickBot="1" x14ac:dyDescent="0.3">
      <c r="B314" s="46"/>
      <c r="C314" s="214"/>
      <c r="D314" s="18" t="s">
        <v>50</v>
      </c>
      <c r="E314" s="201"/>
      <c r="F314" s="19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1"/>
    </row>
    <row r="315" spans="2:42" ht="18.75" x14ac:dyDescent="0.3">
      <c r="B315" s="46"/>
      <c r="C315" s="196" t="s">
        <v>68</v>
      </c>
      <c r="D315" s="12" t="s">
        <v>46</v>
      </c>
      <c r="E315" s="199" t="s">
        <v>25</v>
      </c>
      <c r="F315" s="15">
        <v>3</v>
      </c>
      <c r="G315" s="15">
        <f t="shared" ref="G315:Q315" si="90">G316+G317+G318+G319</f>
        <v>0</v>
      </c>
      <c r="H315" s="15">
        <f t="shared" si="90"/>
        <v>0</v>
      </c>
      <c r="I315" s="15">
        <f t="shared" si="90"/>
        <v>0</v>
      </c>
      <c r="J315" s="15">
        <f t="shared" si="90"/>
        <v>0</v>
      </c>
      <c r="K315" s="15">
        <f t="shared" si="90"/>
        <v>0</v>
      </c>
      <c r="L315" s="15">
        <f t="shared" si="90"/>
        <v>0</v>
      </c>
      <c r="M315" s="15">
        <f t="shared" si="90"/>
        <v>0</v>
      </c>
      <c r="N315" s="15">
        <f t="shared" si="90"/>
        <v>0</v>
      </c>
      <c r="O315" s="15">
        <f t="shared" si="90"/>
        <v>0</v>
      </c>
      <c r="P315" s="15">
        <f t="shared" si="90"/>
        <v>0</v>
      </c>
      <c r="Q315" s="15">
        <f t="shared" si="90"/>
        <v>0</v>
      </c>
      <c r="R315" s="61">
        <v>1</v>
      </c>
      <c r="S315" s="61">
        <v>1</v>
      </c>
      <c r="T315" s="61">
        <v>1</v>
      </c>
      <c r="U315" s="61">
        <v>0</v>
      </c>
      <c r="V315" s="61">
        <v>0</v>
      </c>
      <c r="W315" s="61">
        <v>0</v>
      </c>
      <c r="X315" s="61">
        <v>0</v>
      </c>
      <c r="Y315" s="61">
        <v>0</v>
      </c>
      <c r="Z315" s="61">
        <v>0</v>
      </c>
      <c r="AA315" s="61">
        <v>0</v>
      </c>
      <c r="AB315" s="61">
        <v>0</v>
      </c>
      <c r="AC315" s="61">
        <v>0</v>
      </c>
      <c r="AD315" s="61">
        <v>0</v>
      </c>
      <c r="AE315" s="15">
        <f t="shared" ref="AE315:AP315" si="91">AE316+AE317+AE318+AE319</f>
        <v>0</v>
      </c>
      <c r="AF315" s="15">
        <f t="shared" si="91"/>
        <v>0</v>
      </c>
      <c r="AG315" s="15">
        <f t="shared" si="91"/>
        <v>0</v>
      </c>
      <c r="AH315" s="15">
        <f t="shared" si="91"/>
        <v>0</v>
      </c>
      <c r="AI315" s="15">
        <f t="shared" si="91"/>
        <v>0</v>
      </c>
      <c r="AJ315" s="15">
        <f t="shared" si="91"/>
        <v>0</v>
      </c>
      <c r="AK315" s="15">
        <f t="shared" si="91"/>
        <v>0</v>
      </c>
      <c r="AL315" s="15">
        <f t="shared" si="91"/>
        <v>0</v>
      </c>
      <c r="AM315" s="15">
        <f t="shared" si="91"/>
        <v>0</v>
      </c>
      <c r="AN315" s="15">
        <f t="shared" si="91"/>
        <v>0</v>
      </c>
      <c r="AO315" s="15">
        <f t="shared" si="91"/>
        <v>0</v>
      </c>
      <c r="AP315" s="15">
        <f t="shared" si="91"/>
        <v>0</v>
      </c>
    </row>
    <row r="316" spans="2:42" ht="15.75" x14ac:dyDescent="0.25">
      <c r="B316" s="46"/>
      <c r="C316" s="197"/>
      <c r="D316" s="26" t="s">
        <v>47</v>
      </c>
      <c r="E316" s="200"/>
      <c r="F316" s="27">
        <v>3</v>
      </c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5.75" x14ac:dyDescent="0.25">
      <c r="B317" s="46"/>
      <c r="C317" s="197"/>
      <c r="D317" s="26" t="s">
        <v>48</v>
      </c>
      <c r="E317" s="200"/>
      <c r="F317" s="27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8.75" x14ac:dyDescent="0.3">
      <c r="B318" s="46"/>
      <c r="C318" s="197"/>
      <c r="D318" s="26" t="s">
        <v>49</v>
      </c>
      <c r="E318" s="200"/>
      <c r="F318" s="27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9"/>
    </row>
    <row r="319" spans="2:42" ht="16.5" thickBot="1" x14ac:dyDescent="0.3">
      <c r="B319" s="46"/>
      <c r="C319" s="198"/>
      <c r="D319" s="18" t="s">
        <v>50</v>
      </c>
      <c r="E319" s="201"/>
      <c r="F319" s="19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1"/>
    </row>
    <row r="321" spans="2:42" ht="15.75" x14ac:dyDescent="0.25">
      <c r="B321" s="1"/>
      <c r="C321" s="2"/>
      <c r="D321" s="3"/>
      <c r="E321" s="4"/>
      <c r="F321" s="5"/>
      <c r="G321" s="6"/>
      <c r="H321" s="6"/>
      <c r="I321" s="6"/>
      <c r="J321" s="6"/>
      <c r="K321" s="6"/>
      <c r="L321" s="6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8.75" x14ac:dyDescent="0.25">
      <c r="B322" s="1"/>
      <c r="C322" s="220" t="s">
        <v>221</v>
      </c>
      <c r="D322" s="221"/>
      <c r="E322" s="221"/>
      <c r="F322" s="221"/>
      <c r="G322" s="221"/>
      <c r="H322" s="221"/>
      <c r="I322" s="221"/>
      <c r="J322" s="221"/>
      <c r="K322" s="221"/>
      <c r="L322" s="221"/>
      <c r="M322" s="221"/>
      <c r="N322" s="221"/>
      <c r="O322" s="221"/>
      <c r="P322" s="221"/>
      <c r="Q322" s="221"/>
      <c r="R322" s="221"/>
      <c r="S322" s="221"/>
      <c r="T322" s="221"/>
      <c r="U322" s="221"/>
      <c r="V322" s="221"/>
      <c r="W322" s="221"/>
      <c r="X322" s="221"/>
      <c r="Y322" s="221"/>
      <c r="Z322" s="221"/>
      <c r="AA322" s="221"/>
      <c r="AB322" s="221"/>
      <c r="AC322" s="221"/>
      <c r="AD322" s="221"/>
      <c r="AE322" s="221"/>
      <c r="AF322" s="221"/>
      <c r="AG322" s="221"/>
      <c r="AH322" s="221"/>
      <c r="AI322" s="221"/>
      <c r="AJ322" s="221"/>
      <c r="AK322" s="221"/>
      <c r="AL322" s="221"/>
      <c r="AM322" s="221"/>
      <c r="AN322" s="221"/>
      <c r="AO322" s="221"/>
      <c r="AP322" s="221"/>
    </row>
    <row r="323" spans="2:42" ht="15.75" x14ac:dyDescent="0.25">
      <c r="B323" s="1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</row>
    <row r="324" spans="2:42" ht="16.5" thickBot="1" x14ac:dyDescent="0.3">
      <c r="B324" s="1"/>
      <c r="C324" s="3"/>
      <c r="D324" s="3"/>
      <c r="E324" s="4"/>
      <c r="F324" s="5"/>
      <c r="G324" s="6"/>
      <c r="H324" s="6"/>
      <c r="I324" s="6"/>
      <c r="J324" s="6"/>
      <c r="K324" s="6"/>
      <c r="L324" s="6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21" thickBot="1" x14ac:dyDescent="0.3">
      <c r="B325" s="222" t="s">
        <v>69</v>
      </c>
      <c r="C325" s="225" t="s">
        <v>84</v>
      </c>
      <c r="D325" s="225"/>
      <c r="E325" s="226" t="s">
        <v>28</v>
      </c>
      <c r="F325" s="229" t="s">
        <v>29</v>
      </c>
      <c r="G325" s="232" t="s">
        <v>122</v>
      </c>
      <c r="H325" s="233"/>
      <c r="I325" s="233"/>
      <c r="J325" s="233"/>
      <c r="K325" s="233"/>
      <c r="L325" s="233"/>
      <c r="M325" s="233"/>
      <c r="N325" s="233"/>
      <c r="O325" s="233"/>
      <c r="P325" s="233"/>
      <c r="Q325" s="233"/>
      <c r="R325" s="233"/>
      <c r="S325" s="233"/>
      <c r="T325" s="233"/>
      <c r="U325" s="233"/>
      <c r="V325" s="233"/>
      <c r="W325" s="233"/>
      <c r="X325" s="233"/>
      <c r="Y325" s="233"/>
      <c r="Z325" s="233"/>
      <c r="AA325" s="233"/>
      <c r="AB325" s="233"/>
      <c r="AC325" s="233"/>
      <c r="AD325" s="233"/>
      <c r="AE325" s="233"/>
      <c r="AF325" s="233"/>
      <c r="AG325" s="233"/>
      <c r="AH325" s="233"/>
      <c r="AI325" s="233"/>
      <c r="AJ325" s="233"/>
      <c r="AK325" s="233"/>
      <c r="AL325" s="233"/>
      <c r="AM325" s="233"/>
      <c r="AN325" s="233"/>
      <c r="AO325" s="233"/>
      <c r="AP325" s="234"/>
    </row>
    <row r="326" spans="2:42" ht="18.75" x14ac:dyDescent="0.25">
      <c r="B326" s="223"/>
      <c r="C326" s="225"/>
      <c r="D326" s="225"/>
      <c r="E326" s="227"/>
      <c r="F326" s="230"/>
      <c r="G326" s="235" t="s">
        <v>30</v>
      </c>
      <c r="H326" s="236"/>
      <c r="I326" s="236"/>
      <c r="J326" s="236" t="s">
        <v>31</v>
      </c>
      <c r="K326" s="236"/>
      <c r="L326" s="236"/>
      <c r="M326" s="236" t="s">
        <v>32</v>
      </c>
      <c r="N326" s="236"/>
      <c r="O326" s="236"/>
      <c r="P326" s="236" t="s">
        <v>33</v>
      </c>
      <c r="Q326" s="236"/>
      <c r="R326" s="236"/>
      <c r="S326" s="236" t="s">
        <v>34</v>
      </c>
      <c r="T326" s="236"/>
      <c r="U326" s="236"/>
      <c r="V326" s="236" t="s">
        <v>35</v>
      </c>
      <c r="W326" s="236"/>
      <c r="X326" s="236"/>
      <c r="Y326" s="236" t="s">
        <v>36</v>
      </c>
      <c r="Z326" s="236"/>
      <c r="AA326" s="236"/>
      <c r="AB326" s="236" t="s">
        <v>37</v>
      </c>
      <c r="AC326" s="236"/>
      <c r="AD326" s="236"/>
      <c r="AE326" s="236" t="s">
        <v>38</v>
      </c>
      <c r="AF326" s="236"/>
      <c r="AG326" s="236"/>
      <c r="AH326" s="236" t="s">
        <v>39</v>
      </c>
      <c r="AI326" s="236"/>
      <c r="AJ326" s="236"/>
      <c r="AK326" s="236" t="s">
        <v>40</v>
      </c>
      <c r="AL326" s="236"/>
      <c r="AM326" s="236"/>
      <c r="AN326" s="236" t="s">
        <v>41</v>
      </c>
      <c r="AO326" s="236"/>
      <c r="AP326" s="237"/>
    </row>
    <row r="327" spans="2:42" ht="32.25" thickBot="1" x14ac:dyDescent="0.3">
      <c r="B327" s="223"/>
      <c r="C327" s="225"/>
      <c r="D327" s="225"/>
      <c r="E327" s="228"/>
      <c r="F327" s="231"/>
      <c r="G327" s="47" t="s">
        <v>42</v>
      </c>
      <c r="H327" s="48" t="s">
        <v>43</v>
      </c>
      <c r="I327" s="48" t="s">
        <v>44</v>
      </c>
      <c r="J327" s="48" t="s">
        <v>42</v>
      </c>
      <c r="K327" s="48" t="s">
        <v>43</v>
      </c>
      <c r="L327" s="48" t="s">
        <v>44</v>
      </c>
      <c r="M327" s="48" t="s">
        <v>42</v>
      </c>
      <c r="N327" s="48" t="s">
        <v>43</v>
      </c>
      <c r="O327" s="48" t="s">
        <v>44</v>
      </c>
      <c r="P327" s="48" t="s">
        <v>42</v>
      </c>
      <c r="Q327" s="48" t="s">
        <v>43</v>
      </c>
      <c r="R327" s="48" t="s">
        <v>44</v>
      </c>
      <c r="S327" s="48" t="s">
        <v>42</v>
      </c>
      <c r="T327" s="48" t="s">
        <v>43</v>
      </c>
      <c r="U327" s="48" t="s">
        <v>44</v>
      </c>
      <c r="V327" s="48" t="s">
        <v>42</v>
      </c>
      <c r="W327" s="48" t="s">
        <v>43</v>
      </c>
      <c r="X327" s="48" t="s">
        <v>44</v>
      </c>
      <c r="Y327" s="48" t="s">
        <v>42</v>
      </c>
      <c r="Z327" s="48" t="s">
        <v>43</v>
      </c>
      <c r="AA327" s="48" t="s">
        <v>44</v>
      </c>
      <c r="AB327" s="48" t="s">
        <v>42</v>
      </c>
      <c r="AC327" s="48" t="s">
        <v>43</v>
      </c>
      <c r="AD327" s="48" t="s">
        <v>44</v>
      </c>
      <c r="AE327" s="48" t="s">
        <v>42</v>
      </c>
      <c r="AF327" s="48" t="s">
        <v>43</v>
      </c>
      <c r="AG327" s="48" t="s">
        <v>44</v>
      </c>
      <c r="AH327" s="48" t="s">
        <v>42</v>
      </c>
      <c r="AI327" s="48" t="s">
        <v>43</v>
      </c>
      <c r="AJ327" s="48" t="s">
        <v>44</v>
      </c>
      <c r="AK327" s="48" t="s">
        <v>42</v>
      </c>
      <c r="AL327" s="48" t="s">
        <v>43</v>
      </c>
      <c r="AM327" s="48" t="s">
        <v>44</v>
      </c>
      <c r="AN327" s="48" t="s">
        <v>42</v>
      </c>
      <c r="AO327" s="48" t="s">
        <v>43</v>
      </c>
      <c r="AP327" s="49" t="s">
        <v>44</v>
      </c>
    </row>
    <row r="328" spans="2:42" ht="16.5" thickBot="1" x14ac:dyDescent="0.3">
      <c r="B328" s="224"/>
      <c r="C328" s="225">
        <v>1</v>
      </c>
      <c r="D328" s="225"/>
      <c r="E328" s="117">
        <v>2</v>
      </c>
      <c r="F328" s="118">
        <v>3</v>
      </c>
      <c r="G328" s="202">
        <v>4</v>
      </c>
      <c r="H328" s="202"/>
      <c r="I328" s="202"/>
      <c r="J328" s="202">
        <v>5</v>
      </c>
      <c r="K328" s="202"/>
      <c r="L328" s="202"/>
      <c r="M328" s="202">
        <v>6</v>
      </c>
      <c r="N328" s="202"/>
      <c r="O328" s="202"/>
      <c r="P328" s="202">
        <v>7</v>
      </c>
      <c r="Q328" s="202"/>
      <c r="R328" s="202"/>
      <c r="S328" s="202">
        <v>8</v>
      </c>
      <c r="T328" s="202"/>
      <c r="U328" s="202"/>
      <c r="V328" s="202">
        <v>9</v>
      </c>
      <c r="W328" s="202"/>
      <c r="X328" s="202"/>
      <c r="Y328" s="202">
        <v>10</v>
      </c>
      <c r="Z328" s="202"/>
      <c r="AA328" s="202"/>
      <c r="AB328" s="202">
        <v>11</v>
      </c>
      <c r="AC328" s="202"/>
      <c r="AD328" s="202"/>
      <c r="AE328" s="202">
        <v>12</v>
      </c>
      <c r="AF328" s="202"/>
      <c r="AG328" s="202"/>
      <c r="AH328" s="202">
        <v>13</v>
      </c>
      <c r="AI328" s="202"/>
      <c r="AJ328" s="202"/>
      <c r="AK328" s="202">
        <v>14</v>
      </c>
      <c r="AL328" s="202"/>
      <c r="AM328" s="202"/>
      <c r="AN328" s="202">
        <v>15</v>
      </c>
      <c r="AO328" s="202"/>
      <c r="AP328" s="203"/>
    </row>
    <row r="329" spans="2:42" ht="16.5" thickBot="1" x14ac:dyDescent="0.3">
      <c r="B329" s="46"/>
      <c r="C329" s="204" t="s">
        <v>45</v>
      </c>
      <c r="D329" s="204"/>
      <c r="E329" s="45"/>
      <c r="F329" s="9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1"/>
    </row>
    <row r="330" spans="2:42" ht="20.25" x14ac:dyDescent="0.25">
      <c r="B330" s="215">
        <v>1</v>
      </c>
      <c r="C330" s="216" t="s">
        <v>76</v>
      </c>
      <c r="D330" s="14" t="s">
        <v>46</v>
      </c>
      <c r="E330" s="217" t="s">
        <v>22</v>
      </c>
      <c r="F330" s="13">
        <v>2</v>
      </c>
      <c r="G330" s="13">
        <f t="shared" ref="G330:O330" si="92">SUM(G331:G334)</f>
        <v>0</v>
      </c>
      <c r="H330" s="13">
        <f t="shared" si="92"/>
        <v>0</v>
      </c>
      <c r="I330" s="13">
        <f t="shared" si="92"/>
        <v>0</v>
      </c>
      <c r="J330" s="13">
        <f t="shared" si="92"/>
        <v>0</v>
      </c>
      <c r="K330" s="13">
        <f t="shared" si="92"/>
        <v>0</v>
      </c>
      <c r="L330" s="13">
        <f t="shared" si="92"/>
        <v>0</v>
      </c>
      <c r="M330" s="13">
        <f t="shared" si="92"/>
        <v>0</v>
      </c>
      <c r="N330" s="13">
        <f t="shared" si="92"/>
        <v>0</v>
      </c>
      <c r="O330" s="13">
        <f t="shared" si="92"/>
        <v>0</v>
      </c>
      <c r="P330" s="13">
        <v>1</v>
      </c>
      <c r="Q330" s="13">
        <f t="shared" ref="Q330:U330" si="93">SUM(Q331:Q334)</f>
        <v>0</v>
      </c>
      <c r="R330" s="13">
        <f t="shared" si="93"/>
        <v>0</v>
      </c>
      <c r="S330" s="13">
        <f t="shared" si="93"/>
        <v>0</v>
      </c>
      <c r="T330" s="13">
        <f t="shared" si="93"/>
        <v>0</v>
      </c>
      <c r="U330" s="13">
        <f t="shared" si="93"/>
        <v>0</v>
      </c>
      <c r="V330" s="54">
        <v>0</v>
      </c>
      <c r="W330" s="54">
        <v>0</v>
      </c>
      <c r="X330" s="54">
        <v>0</v>
      </c>
      <c r="Y330" s="54">
        <v>0</v>
      </c>
      <c r="Z330" s="54">
        <v>0</v>
      </c>
      <c r="AA330" s="54">
        <v>0</v>
      </c>
      <c r="AB330" s="54">
        <v>0</v>
      </c>
      <c r="AC330" s="54">
        <v>0</v>
      </c>
      <c r="AD330" s="54">
        <v>0</v>
      </c>
      <c r="AE330" s="54">
        <v>0</v>
      </c>
      <c r="AF330" s="54">
        <v>0</v>
      </c>
      <c r="AG330" s="54">
        <v>0</v>
      </c>
      <c r="AH330" s="55">
        <v>0</v>
      </c>
      <c r="AI330" s="55">
        <v>0</v>
      </c>
      <c r="AJ330" s="55">
        <v>0</v>
      </c>
      <c r="AK330" s="13">
        <v>0</v>
      </c>
      <c r="AL330" s="13">
        <v>0</v>
      </c>
      <c r="AM330" s="13">
        <v>0</v>
      </c>
      <c r="AN330" s="13">
        <f t="shared" ref="AN330:AP330" si="94">SUM(AN331:AN334)</f>
        <v>0</v>
      </c>
      <c r="AO330" s="13">
        <f t="shared" si="94"/>
        <v>0</v>
      </c>
      <c r="AP330" s="13">
        <f t="shared" si="94"/>
        <v>0</v>
      </c>
    </row>
    <row r="331" spans="2:42" ht="15.75" x14ac:dyDescent="0.25">
      <c r="B331" s="215"/>
      <c r="C331" s="216"/>
      <c r="D331" s="14" t="s">
        <v>47</v>
      </c>
      <c r="E331" s="218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>
        <v>0</v>
      </c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15.75" x14ac:dyDescent="0.25">
      <c r="B332" s="215"/>
      <c r="C332" s="216"/>
      <c r="D332" s="14" t="s">
        <v>48</v>
      </c>
      <c r="E332" s="218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7"/>
    </row>
    <row r="333" spans="2:42" ht="20.25" x14ac:dyDescent="0.25">
      <c r="B333" s="215"/>
      <c r="C333" s="216"/>
      <c r="D333" s="14" t="s">
        <v>49</v>
      </c>
      <c r="E333" s="218"/>
      <c r="F333" s="15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5"/>
      <c r="AI333" s="55"/>
      <c r="AJ333" s="55"/>
      <c r="AK333" s="16"/>
      <c r="AL333" s="16"/>
      <c r="AM333" s="16"/>
      <c r="AN333" s="16"/>
      <c r="AO333" s="16"/>
      <c r="AP333" s="17"/>
    </row>
    <row r="334" spans="2:42" ht="16.5" thickBot="1" x14ac:dyDescent="0.3">
      <c r="B334" s="215"/>
      <c r="C334" s="216"/>
      <c r="D334" s="14" t="s">
        <v>50</v>
      </c>
      <c r="E334" s="219"/>
      <c r="F334" s="19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1"/>
    </row>
    <row r="335" spans="2:42" ht="20.25" x14ac:dyDescent="0.25">
      <c r="B335" s="215">
        <v>2</v>
      </c>
      <c r="C335" s="216" t="s">
        <v>77</v>
      </c>
      <c r="D335" s="14" t="s">
        <v>46</v>
      </c>
      <c r="E335" s="246" t="s">
        <v>22</v>
      </c>
      <c r="F335" s="23">
        <v>0</v>
      </c>
      <c r="G335" s="23">
        <f t="shared" ref="G335:X335" si="95">G336+G337+G338+G339</f>
        <v>0</v>
      </c>
      <c r="H335" s="23">
        <f t="shared" si="95"/>
        <v>0</v>
      </c>
      <c r="I335" s="23">
        <f t="shared" si="95"/>
        <v>0</v>
      </c>
      <c r="J335" s="23">
        <f t="shared" si="95"/>
        <v>0</v>
      </c>
      <c r="K335" s="23">
        <f t="shared" si="95"/>
        <v>0</v>
      </c>
      <c r="L335" s="23">
        <f t="shared" si="95"/>
        <v>0</v>
      </c>
      <c r="M335" s="23">
        <f t="shared" si="95"/>
        <v>0</v>
      </c>
      <c r="N335" s="23">
        <f t="shared" si="95"/>
        <v>0</v>
      </c>
      <c r="O335" s="23">
        <f t="shared" si="95"/>
        <v>0</v>
      </c>
      <c r="P335" s="23">
        <f t="shared" si="95"/>
        <v>0</v>
      </c>
      <c r="Q335" s="23">
        <f t="shared" si="95"/>
        <v>0</v>
      </c>
      <c r="R335" s="23">
        <f t="shared" si="95"/>
        <v>0</v>
      </c>
      <c r="S335" s="23">
        <f t="shared" si="95"/>
        <v>0</v>
      </c>
      <c r="T335" s="23">
        <f t="shared" si="95"/>
        <v>0</v>
      </c>
      <c r="U335" s="23">
        <f t="shared" si="95"/>
        <v>0</v>
      </c>
      <c r="V335" s="23">
        <f t="shared" si="95"/>
        <v>0</v>
      </c>
      <c r="W335" s="23">
        <f t="shared" si="95"/>
        <v>0</v>
      </c>
      <c r="X335" s="23">
        <f t="shared" si="95"/>
        <v>0</v>
      </c>
      <c r="Y335" s="56">
        <v>0</v>
      </c>
      <c r="Z335" s="56">
        <v>0</v>
      </c>
      <c r="AA335" s="56">
        <v>0</v>
      </c>
      <c r="AB335" s="56">
        <v>0</v>
      </c>
      <c r="AC335" s="56">
        <v>0</v>
      </c>
      <c r="AD335" s="56">
        <v>0</v>
      </c>
      <c r="AE335" s="56">
        <v>0</v>
      </c>
      <c r="AF335" s="56">
        <v>0</v>
      </c>
      <c r="AG335" s="56">
        <v>0</v>
      </c>
      <c r="AH335" s="56">
        <v>0</v>
      </c>
      <c r="AI335" s="56">
        <v>0</v>
      </c>
      <c r="AJ335" s="56">
        <v>0</v>
      </c>
      <c r="AK335" s="23">
        <f t="shared" ref="AK335:AP335" si="96">AK336+AK337+AK338+AK339</f>
        <v>0</v>
      </c>
      <c r="AL335" s="23">
        <f t="shared" si="96"/>
        <v>0</v>
      </c>
      <c r="AM335" s="23">
        <f t="shared" si="96"/>
        <v>0</v>
      </c>
      <c r="AN335" s="23">
        <f t="shared" si="96"/>
        <v>0</v>
      </c>
      <c r="AO335" s="23">
        <f t="shared" si="96"/>
        <v>0</v>
      </c>
      <c r="AP335" s="23">
        <f t="shared" si="96"/>
        <v>0</v>
      </c>
    </row>
    <row r="336" spans="2:42" ht="15.75" x14ac:dyDescent="0.25">
      <c r="B336" s="215"/>
      <c r="C336" s="216"/>
      <c r="D336" s="14" t="s">
        <v>47</v>
      </c>
      <c r="E336" s="218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15.75" x14ac:dyDescent="0.25">
      <c r="B337" s="215"/>
      <c r="C337" s="216"/>
      <c r="D337" s="14" t="s">
        <v>48</v>
      </c>
      <c r="E337" s="218"/>
      <c r="F337" s="15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7"/>
    </row>
    <row r="338" spans="2:42" ht="20.25" x14ac:dyDescent="0.25">
      <c r="B338" s="215"/>
      <c r="C338" s="216"/>
      <c r="D338" s="14" t="s">
        <v>49</v>
      </c>
      <c r="E338" s="218"/>
      <c r="F338" s="15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16"/>
      <c r="AL338" s="16"/>
      <c r="AM338" s="16"/>
      <c r="AN338" s="16"/>
      <c r="AO338" s="16"/>
      <c r="AP338" s="17"/>
    </row>
    <row r="339" spans="2:42" ht="16.5" thickBot="1" x14ac:dyDescent="0.3">
      <c r="B339" s="215"/>
      <c r="C339" s="216"/>
      <c r="D339" s="14" t="s">
        <v>50</v>
      </c>
      <c r="E339" s="247"/>
      <c r="F339" s="27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9"/>
    </row>
    <row r="340" spans="2:42" ht="20.25" x14ac:dyDescent="0.25">
      <c r="B340" s="248"/>
      <c r="C340" s="216" t="s">
        <v>51</v>
      </c>
      <c r="D340" s="14" t="s">
        <v>46</v>
      </c>
      <c r="E340" s="217" t="s">
        <v>22</v>
      </c>
      <c r="F340" s="15">
        <v>5</v>
      </c>
      <c r="G340" s="15">
        <f t="shared" ref="G340:U340" si="97">G341+G342+G343+G344</f>
        <v>0</v>
      </c>
      <c r="H340" s="15">
        <f t="shared" si="97"/>
        <v>0</v>
      </c>
      <c r="I340" s="15">
        <f t="shared" si="97"/>
        <v>0</v>
      </c>
      <c r="J340" s="15">
        <f t="shared" si="97"/>
        <v>0</v>
      </c>
      <c r="K340" s="15">
        <f t="shared" si="97"/>
        <v>0</v>
      </c>
      <c r="L340" s="15">
        <f t="shared" si="97"/>
        <v>0</v>
      </c>
      <c r="M340" s="15">
        <f t="shared" si="97"/>
        <v>0</v>
      </c>
      <c r="N340" s="15">
        <f t="shared" si="97"/>
        <v>0</v>
      </c>
      <c r="O340" s="15">
        <f t="shared" si="97"/>
        <v>0</v>
      </c>
      <c r="P340" s="15">
        <f t="shared" si="97"/>
        <v>0</v>
      </c>
      <c r="Q340" s="15">
        <f t="shared" si="97"/>
        <v>0</v>
      </c>
      <c r="R340" s="15">
        <f t="shared" si="97"/>
        <v>0</v>
      </c>
      <c r="S340" s="15">
        <f t="shared" si="97"/>
        <v>0</v>
      </c>
      <c r="T340" s="15">
        <f t="shared" si="97"/>
        <v>0</v>
      </c>
      <c r="U340" s="15">
        <f t="shared" si="97"/>
        <v>0</v>
      </c>
      <c r="V340" s="55">
        <v>0.7</v>
      </c>
      <c r="W340" s="55">
        <v>1</v>
      </c>
      <c r="X340" s="55">
        <v>1.5</v>
      </c>
      <c r="Y340" s="55">
        <v>1.8</v>
      </c>
      <c r="Z340" s="55">
        <v>0</v>
      </c>
      <c r="AA340" s="55">
        <v>0</v>
      </c>
      <c r="AB340" s="55">
        <v>0</v>
      </c>
      <c r="AC340" s="55">
        <v>0</v>
      </c>
      <c r="AD340" s="55">
        <v>0</v>
      </c>
      <c r="AE340" s="55">
        <v>0</v>
      </c>
      <c r="AF340" s="55">
        <v>0</v>
      </c>
      <c r="AG340" s="55">
        <v>0</v>
      </c>
      <c r="AH340" s="55">
        <v>0</v>
      </c>
      <c r="AI340" s="55">
        <v>0</v>
      </c>
      <c r="AJ340" s="55">
        <v>0</v>
      </c>
      <c r="AK340" s="15">
        <f t="shared" ref="AK340:AP340" si="98">AK341+AK342+AK343+AK344</f>
        <v>0</v>
      </c>
      <c r="AL340" s="15">
        <f t="shared" si="98"/>
        <v>0</v>
      </c>
      <c r="AM340" s="15">
        <f t="shared" si="98"/>
        <v>0</v>
      </c>
      <c r="AN340" s="15">
        <f t="shared" si="98"/>
        <v>0</v>
      </c>
      <c r="AO340" s="15">
        <f t="shared" si="98"/>
        <v>0</v>
      </c>
      <c r="AP340" s="15">
        <f t="shared" si="98"/>
        <v>0</v>
      </c>
    </row>
    <row r="341" spans="2:42" ht="15.75" x14ac:dyDescent="0.25">
      <c r="B341" s="159"/>
      <c r="C341" s="249"/>
      <c r="D341" s="14" t="s">
        <v>47</v>
      </c>
      <c r="E341" s="218"/>
      <c r="F341" s="15">
        <v>5</v>
      </c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>
        <v>0.7</v>
      </c>
      <c r="W341" s="16">
        <v>1</v>
      </c>
      <c r="X341" s="16">
        <v>1.5</v>
      </c>
      <c r="Y341" s="16">
        <v>1.8</v>
      </c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15.75" x14ac:dyDescent="0.25">
      <c r="B342" s="159"/>
      <c r="C342" s="249"/>
      <c r="D342" s="14" t="s">
        <v>48</v>
      </c>
      <c r="E342" s="218"/>
      <c r="F342" s="15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7"/>
    </row>
    <row r="343" spans="2:42" ht="20.25" x14ac:dyDescent="0.25">
      <c r="B343" s="159"/>
      <c r="C343" s="249"/>
      <c r="D343" s="14" t="s">
        <v>49</v>
      </c>
      <c r="E343" s="218"/>
      <c r="F343" s="1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16"/>
      <c r="AL343" s="16"/>
      <c r="AM343" s="16"/>
      <c r="AN343" s="16"/>
      <c r="AO343" s="16"/>
      <c r="AP343" s="17"/>
    </row>
    <row r="344" spans="2:42" ht="16.5" thickBot="1" x14ac:dyDescent="0.3">
      <c r="B344" s="160"/>
      <c r="C344" s="249"/>
      <c r="D344" s="14" t="s">
        <v>50</v>
      </c>
      <c r="E344" s="219"/>
      <c r="F344" s="19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1"/>
    </row>
    <row r="345" spans="2:42" ht="15.75" x14ac:dyDescent="0.25">
      <c r="B345" s="46"/>
      <c r="C345" s="250" t="s">
        <v>52</v>
      </c>
      <c r="D345" s="22" t="s">
        <v>46</v>
      </c>
      <c r="E345" s="252" t="s">
        <v>22</v>
      </c>
      <c r="F345" s="15">
        <f>F346+F347+F348+F349</f>
        <v>0</v>
      </c>
      <c r="G345" s="15">
        <f t="shared" ref="G345:AP345" si="99">G346+G347+G348+G349</f>
        <v>0</v>
      </c>
      <c r="H345" s="15">
        <f t="shared" si="99"/>
        <v>0</v>
      </c>
      <c r="I345" s="15">
        <f t="shared" si="99"/>
        <v>0</v>
      </c>
      <c r="J345" s="15">
        <f t="shared" si="99"/>
        <v>0</v>
      </c>
      <c r="K345" s="15">
        <f t="shared" si="99"/>
        <v>0</v>
      </c>
      <c r="L345" s="15">
        <f t="shared" si="99"/>
        <v>0</v>
      </c>
      <c r="M345" s="15">
        <f t="shared" si="99"/>
        <v>0</v>
      </c>
      <c r="N345" s="15">
        <f t="shared" si="99"/>
        <v>0</v>
      </c>
      <c r="O345" s="15">
        <f t="shared" si="99"/>
        <v>0</v>
      </c>
      <c r="P345" s="15">
        <f t="shared" si="99"/>
        <v>0</v>
      </c>
      <c r="Q345" s="15">
        <f t="shared" si="99"/>
        <v>0</v>
      </c>
      <c r="R345" s="15">
        <f t="shared" si="99"/>
        <v>0</v>
      </c>
      <c r="S345" s="15">
        <f t="shared" si="99"/>
        <v>0</v>
      </c>
      <c r="T345" s="15">
        <f t="shared" si="99"/>
        <v>0</v>
      </c>
      <c r="U345" s="15">
        <f t="shared" si="99"/>
        <v>0</v>
      </c>
      <c r="V345" s="15">
        <f t="shared" si="99"/>
        <v>0</v>
      </c>
      <c r="W345" s="15">
        <f t="shared" si="99"/>
        <v>0</v>
      </c>
      <c r="X345" s="15">
        <f t="shared" si="99"/>
        <v>0</v>
      </c>
      <c r="Y345" s="15">
        <f t="shared" si="99"/>
        <v>0</v>
      </c>
      <c r="Z345" s="15">
        <f t="shared" si="99"/>
        <v>0</v>
      </c>
      <c r="AA345" s="15">
        <f t="shared" si="99"/>
        <v>0</v>
      </c>
      <c r="AB345" s="15">
        <f t="shared" si="99"/>
        <v>0</v>
      </c>
      <c r="AC345" s="15">
        <f t="shared" si="99"/>
        <v>0</v>
      </c>
      <c r="AD345" s="15">
        <f t="shared" si="99"/>
        <v>0</v>
      </c>
      <c r="AE345" s="15">
        <f t="shared" si="99"/>
        <v>0</v>
      </c>
      <c r="AF345" s="15">
        <f t="shared" si="99"/>
        <v>0</v>
      </c>
      <c r="AG345" s="15">
        <f t="shared" si="99"/>
        <v>0</v>
      </c>
      <c r="AH345" s="15">
        <f t="shared" si="99"/>
        <v>0</v>
      </c>
      <c r="AI345" s="15">
        <f t="shared" si="99"/>
        <v>0</v>
      </c>
      <c r="AJ345" s="15">
        <f t="shared" si="99"/>
        <v>0</v>
      </c>
      <c r="AK345" s="15">
        <f t="shared" si="99"/>
        <v>0</v>
      </c>
      <c r="AL345" s="15">
        <f t="shared" si="99"/>
        <v>0</v>
      </c>
      <c r="AM345" s="15">
        <f t="shared" si="99"/>
        <v>0</v>
      </c>
      <c r="AN345" s="15">
        <f t="shared" si="99"/>
        <v>0</v>
      </c>
      <c r="AO345" s="15">
        <f t="shared" si="99"/>
        <v>0</v>
      </c>
      <c r="AP345" s="15">
        <f t="shared" si="99"/>
        <v>0</v>
      </c>
    </row>
    <row r="346" spans="2:42" ht="15.75" x14ac:dyDescent="0.25">
      <c r="B346" s="46"/>
      <c r="C346" s="249"/>
      <c r="D346" s="14" t="s">
        <v>47</v>
      </c>
      <c r="E346" s="253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 x14ac:dyDescent="0.25">
      <c r="B347" s="46"/>
      <c r="C347" s="249"/>
      <c r="D347" s="14" t="s">
        <v>48</v>
      </c>
      <c r="E347" s="253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5.75" x14ac:dyDescent="0.25">
      <c r="B348" s="46"/>
      <c r="C348" s="249"/>
      <c r="D348" s="14" t="s">
        <v>49</v>
      </c>
      <c r="E348" s="253"/>
      <c r="F348" s="15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7"/>
    </row>
    <row r="349" spans="2:42" ht="16.5" thickBot="1" x14ac:dyDescent="0.3">
      <c r="B349" s="46"/>
      <c r="C349" s="251"/>
      <c r="D349" s="26" t="s">
        <v>50</v>
      </c>
      <c r="E349" s="254"/>
      <c r="F349" s="27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9"/>
    </row>
    <row r="350" spans="2:42" ht="15.75" x14ac:dyDescent="0.25">
      <c r="B350" s="46"/>
      <c r="C350" s="255" t="s">
        <v>53</v>
      </c>
      <c r="D350" s="12" t="s">
        <v>46</v>
      </c>
      <c r="E350" s="258" t="s">
        <v>22</v>
      </c>
      <c r="F350" s="15">
        <f>F351+F352+F353+F354</f>
        <v>0</v>
      </c>
      <c r="G350" s="15">
        <f t="shared" ref="G350:AP350" si="100">G351+G352+G353+G354</f>
        <v>0</v>
      </c>
      <c r="H350" s="15">
        <f t="shared" si="100"/>
        <v>0</v>
      </c>
      <c r="I350" s="15">
        <f t="shared" si="100"/>
        <v>0</v>
      </c>
      <c r="J350" s="15">
        <f t="shared" si="100"/>
        <v>0</v>
      </c>
      <c r="K350" s="15">
        <f t="shared" si="100"/>
        <v>0</v>
      </c>
      <c r="L350" s="15">
        <f t="shared" si="100"/>
        <v>0</v>
      </c>
      <c r="M350" s="15">
        <f t="shared" si="100"/>
        <v>0</v>
      </c>
      <c r="N350" s="15">
        <f t="shared" si="100"/>
        <v>0</v>
      </c>
      <c r="O350" s="15">
        <f t="shared" si="100"/>
        <v>0</v>
      </c>
      <c r="P350" s="15">
        <f t="shared" si="100"/>
        <v>0</v>
      </c>
      <c r="Q350" s="15">
        <f t="shared" si="100"/>
        <v>0</v>
      </c>
      <c r="R350" s="15">
        <f t="shared" si="100"/>
        <v>0</v>
      </c>
      <c r="S350" s="15">
        <f t="shared" si="100"/>
        <v>0</v>
      </c>
      <c r="T350" s="15">
        <f t="shared" si="100"/>
        <v>0</v>
      </c>
      <c r="U350" s="15">
        <f t="shared" si="100"/>
        <v>0</v>
      </c>
      <c r="V350" s="15">
        <f t="shared" si="100"/>
        <v>0</v>
      </c>
      <c r="W350" s="15">
        <f t="shared" si="100"/>
        <v>0</v>
      </c>
      <c r="X350" s="15">
        <f t="shared" si="100"/>
        <v>0</v>
      </c>
      <c r="Y350" s="15">
        <f t="shared" si="100"/>
        <v>0</v>
      </c>
      <c r="Z350" s="15">
        <f t="shared" si="100"/>
        <v>0</v>
      </c>
      <c r="AA350" s="15">
        <f t="shared" si="100"/>
        <v>0</v>
      </c>
      <c r="AB350" s="15">
        <f t="shared" si="100"/>
        <v>0</v>
      </c>
      <c r="AC350" s="15">
        <f t="shared" si="100"/>
        <v>0</v>
      </c>
      <c r="AD350" s="15">
        <f t="shared" si="100"/>
        <v>0</v>
      </c>
      <c r="AE350" s="15">
        <f t="shared" si="100"/>
        <v>0</v>
      </c>
      <c r="AF350" s="15">
        <f t="shared" si="100"/>
        <v>0</v>
      </c>
      <c r="AG350" s="15">
        <f t="shared" si="100"/>
        <v>0</v>
      </c>
      <c r="AH350" s="15">
        <f t="shared" si="100"/>
        <v>0</v>
      </c>
      <c r="AI350" s="15">
        <f t="shared" si="100"/>
        <v>0</v>
      </c>
      <c r="AJ350" s="15">
        <f t="shared" si="100"/>
        <v>0</v>
      </c>
      <c r="AK350" s="15">
        <f t="shared" si="100"/>
        <v>0</v>
      </c>
      <c r="AL350" s="15">
        <f t="shared" si="100"/>
        <v>0</v>
      </c>
      <c r="AM350" s="15">
        <f t="shared" si="100"/>
        <v>0</v>
      </c>
      <c r="AN350" s="15">
        <f t="shared" si="100"/>
        <v>0</v>
      </c>
      <c r="AO350" s="15">
        <f t="shared" si="100"/>
        <v>0</v>
      </c>
      <c r="AP350" s="15">
        <f t="shared" si="100"/>
        <v>0</v>
      </c>
    </row>
    <row r="351" spans="2:42" ht="15.75" x14ac:dyDescent="0.25">
      <c r="B351" s="46"/>
      <c r="C351" s="256"/>
      <c r="D351" s="14" t="s">
        <v>47</v>
      </c>
      <c r="E351" s="259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 x14ac:dyDescent="0.25">
      <c r="B352" s="46"/>
      <c r="C352" s="256"/>
      <c r="D352" s="14" t="s">
        <v>48</v>
      </c>
      <c r="E352" s="259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5.75" x14ac:dyDescent="0.25">
      <c r="B353" s="46"/>
      <c r="C353" s="256"/>
      <c r="D353" s="14" t="s">
        <v>49</v>
      </c>
      <c r="E353" s="259"/>
      <c r="F353" s="15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7"/>
    </row>
    <row r="354" spans="2:42" ht="16.5" thickBot="1" x14ac:dyDescent="0.3">
      <c r="B354" s="46"/>
      <c r="C354" s="257"/>
      <c r="D354" s="18" t="s">
        <v>50</v>
      </c>
      <c r="E354" s="260"/>
      <c r="F354" s="19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1"/>
    </row>
    <row r="355" spans="2:42" ht="20.25" x14ac:dyDescent="0.25">
      <c r="B355" s="46"/>
      <c r="C355" s="250" t="s">
        <v>54</v>
      </c>
      <c r="D355" s="22" t="s">
        <v>46</v>
      </c>
      <c r="E355" s="261" t="s">
        <v>22</v>
      </c>
      <c r="F355" s="15">
        <v>0</v>
      </c>
      <c r="G355" s="15">
        <f t="shared" ref="G355:U355" si="101">G356+G357+G358+G359</f>
        <v>0</v>
      </c>
      <c r="H355" s="15">
        <f t="shared" si="101"/>
        <v>0</v>
      </c>
      <c r="I355" s="15">
        <f t="shared" si="101"/>
        <v>0</v>
      </c>
      <c r="J355" s="15">
        <f t="shared" si="101"/>
        <v>0</v>
      </c>
      <c r="K355" s="15">
        <f t="shared" si="101"/>
        <v>0</v>
      </c>
      <c r="L355" s="15">
        <f t="shared" si="101"/>
        <v>0</v>
      </c>
      <c r="M355" s="15">
        <f t="shared" si="101"/>
        <v>0</v>
      </c>
      <c r="N355" s="15">
        <f t="shared" si="101"/>
        <v>0</v>
      </c>
      <c r="O355" s="15">
        <f t="shared" si="101"/>
        <v>0</v>
      </c>
      <c r="P355" s="15">
        <f t="shared" si="101"/>
        <v>0</v>
      </c>
      <c r="Q355" s="15">
        <f t="shared" si="101"/>
        <v>0</v>
      </c>
      <c r="R355" s="15">
        <f t="shared" si="101"/>
        <v>0</v>
      </c>
      <c r="S355" s="15">
        <f t="shared" si="101"/>
        <v>0</v>
      </c>
      <c r="T355" s="15">
        <f t="shared" si="101"/>
        <v>0</v>
      </c>
      <c r="U355" s="15">
        <f t="shared" si="101"/>
        <v>0</v>
      </c>
      <c r="V355" s="55">
        <v>0</v>
      </c>
      <c r="W355" s="55">
        <v>0</v>
      </c>
      <c r="X355" s="55">
        <v>0</v>
      </c>
      <c r="Y355" s="55">
        <v>0</v>
      </c>
      <c r="Z355" s="55">
        <v>0</v>
      </c>
      <c r="AA355" s="55">
        <v>0</v>
      </c>
      <c r="AB355" s="55">
        <v>0</v>
      </c>
      <c r="AC355" s="55">
        <v>0</v>
      </c>
      <c r="AD355" s="55">
        <v>0</v>
      </c>
      <c r="AE355" s="55">
        <v>0</v>
      </c>
      <c r="AF355" s="55">
        <v>0</v>
      </c>
      <c r="AG355" s="55">
        <v>0</v>
      </c>
      <c r="AH355" s="55">
        <v>0</v>
      </c>
      <c r="AI355" s="55">
        <v>0</v>
      </c>
      <c r="AJ355" s="55">
        <v>0</v>
      </c>
      <c r="AK355" s="15">
        <f t="shared" ref="AK355:AP355" si="102">AK356+AK357+AK358+AK359</f>
        <v>0</v>
      </c>
      <c r="AL355" s="15">
        <f t="shared" si="102"/>
        <v>0</v>
      </c>
      <c r="AM355" s="15">
        <f t="shared" si="102"/>
        <v>0</v>
      </c>
      <c r="AN355" s="15">
        <f t="shared" si="102"/>
        <v>0</v>
      </c>
      <c r="AO355" s="15">
        <f t="shared" si="102"/>
        <v>0</v>
      </c>
      <c r="AP355" s="15">
        <f t="shared" si="102"/>
        <v>0</v>
      </c>
    </row>
    <row r="356" spans="2:42" ht="15.75" x14ac:dyDescent="0.25">
      <c r="B356" s="46"/>
      <c r="C356" s="249"/>
      <c r="D356" s="14" t="s">
        <v>47</v>
      </c>
      <c r="E356" s="259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15.75" x14ac:dyDescent="0.25">
      <c r="B357" s="46"/>
      <c r="C357" s="249"/>
      <c r="D357" s="14" t="s">
        <v>48</v>
      </c>
      <c r="E357" s="259"/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7"/>
    </row>
    <row r="358" spans="2:42" ht="20.25" x14ac:dyDescent="0.25">
      <c r="B358" s="46"/>
      <c r="C358" s="249"/>
      <c r="D358" s="14" t="s">
        <v>49</v>
      </c>
      <c r="E358" s="259"/>
      <c r="F358" s="15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16"/>
      <c r="AL358" s="16"/>
      <c r="AM358" s="16"/>
      <c r="AN358" s="16"/>
      <c r="AO358" s="16"/>
      <c r="AP358" s="17"/>
    </row>
    <row r="359" spans="2:42" ht="16.5" thickBot="1" x14ac:dyDescent="0.3">
      <c r="B359" s="46"/>
      <c r="C359" s="251"/>
      <c r="D359" s="26" t="s">
        <v>50</v>
      </c>
      <c r="E359" s="262"/>
      <c r="F359" s="27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9"/>
    </row>
    <row r="360" spans="2:42" ht="20.25" x14ac:dyDescent="0.25">
      <c r="B360" s="46"/>
      <c r="C360" s="212" t="s">
        <v>55</v>
      </c>
      <c r="D360" s="12" t="s">
        <v>46</v>
      </c>
      <c r="E360" s="238" t="s">
        <v>22</v>
      </c>
      <c r="F360" s="15">
        <v>0</v>
      </c>
      <c r="G360" s="15">
        <f t="shared" ref="G360:U360" si="103">G361+G362+G363+G364</f>
        <v>0</v>
      </c>
      <c r="H360" s="15">
        <f t="shared" si="103"/>
        <v>0</v>
      </c>
      <c r="I360" s="15">
        <f t="shared" si="103"/>
        <v>0</v>
      </c>
      <c r="J360" s="15">
        <f t="shared" si="103"/>
        <v>0</v>
      </c>
      <c r="K360" s="15">
        <f t="shared" si="103"/>
        <v>0</v>
      </c>
      <c r="L360" s="15">
        <f t="shared" si="103"/>
        <v>0</v>
      </c>
      <c r="M360" s="15">
        <f t="shared" si="103"/>
        <v>0</v>
      </c>
      <c r="N360" s="15">
        <f t="shared" si="103"/>
        <v>0</v>
      </c>
      <c r="O360" s="15">
        <f t="shared" si="103"/>
        <v>0</v>
      </c>
      <c r="P360" s="15">
        <f t="shared" si="103"/>
        <v>0</v>
      </c>
      <c r="Q360" s="15">
        <f t="shared" si="103"/>
        <v>0</v>
      </c>
      <c r="R360" s="15">
        <f t="shared" si="103"/>
        <v>0</v>
      </c>
      <c r="S360" s="15">
        <f t="shared" si="103"/>
        <v>0</v>
      </c>
      <c r="T360" s="15">
        <f t="shared" si="103"/>
        <v>0</v>
      </c>
      <c r="U360" s="15">
        <f t="shared" si="103"/>
        <v>0</v>
      </c>
      <c r="V360" s="57">
        <v>0</v>
      </c>
      <c r="W360" s="57">
        <v>0</v>
      </c>
      <c r="X360" s="57">
        <v>0</v>
      </c>
      <c r="Y360" s="58">
        <v>0</v>
      </c>
      <c r="Z360" s="58">
        <v>0</v>
      </c>
      <c r="AA360" s="58">
        <v>0</v>
      </c>
      <c r="AB360" s="58">
        <v>0</v>
      </c>
      <c r="AC360" s="58">
        <v>0</v>
      </c>
      <c r="AD360" s="58">
        <v>0</v>
      </c>
      <c r="AE360" s="58">
        <v>0</v>
      </c>
      <c r="AF360" s="58">
        <v>0</v>
      </c>
      <c r="AG360" s="58">
        <v>0</v>
      </c>
      <c r="AH360" s="58">
        <v>0</v>
      </c>
      <c r="AI360" s="58">
        <v>0</v>
      </c>
      <c r="AJ360" s="58">
        <v>0</v>
      </c>
      <c r="AK360" s="15">
        <f t="shared" ref="AK360:AP360" si="104">AK361+AK362+AK363+AK364</f>
        <v>0</v>
      </c>
      <c r="AL360" s="15">
        <f t="shared" si="104"/>
        <v>0</v>
      </c>
      <c r="AM360" s="15">
        <f t="shared" si="104"/>
        <v>0</v>
      </c>
      <c r="AN360" s="15">
        <f t="shared" si="104"/>
        <v>0</v>
      </c>
      <c r="AO360" s="15">
        <f t="shared" si="104"/>
        <v>0</v>
      </c>
      <c r="AP360" s="15">
        <f t="shared" si="104"/>
        <v>0</v>
      </c>
    </row>
    <row r="361" spans="2:42" ht="15.75" x14ac:dyDescent="0.25">
      <c r="B361" s="46"/>
      <c r="C361" s="213"/>
      <c r="D361" s="14" t="s">
        <v>47</v>
      </c>
      <c r="E361" s="239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15.75" x14ac:dyDescent="0.25">
      <c r="B362" s="46"/>
      <c r="C362" s="213"/>
      <c r="D362" s="14" t="s">
        <v>48</v>
      </c>
      <c r="E362" s="239"/>
      <c r="F362" s="15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7"/>
    </row>
    <row r="363" spans="2:42" ht="20.25" x14ac:dyDescent="0.25">
      <c r="B363" s="46"/>
      <c r="C363" s="213"/>
      <c r="D363" s="14" t="s">
        <v>49</v>
      </c>
      <c r="E363" s="239"/>
      <c r="F363" s="15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57">
        <v>0</v>
      </c>
      <c r="W363" s="57">
        <v>0</v>
      </c>
      <c r="X363" s="57">
        <v>0</v>
      </c>
      <c r="Y363" s="58">
        <v>0</v>
      </c>
      <c r="Z363" s="58">
        <v>0</v>
      </c>
      <c r="AA363" s="58">
        <v>0</v>
      </c>
      <c r="AB363" s="58">
        <v>0</v>
      </c>
      <c r="AC363" s="58">
        <v>0</v>
      </c>
      <c r="AD363" s="58">
        <v>0</v>
      </c>
      <c r="AE363" s="58">
        <v>0</v>
      </c>
      <c r="AF363" s="58">
        <v>0</v>
      </c>
      <c r="AG363" s="58">
        <v>0</v>
      </c>
      <c r="AH363" s="58">
        <v>0</v>
      </c>
      <c r="AI363" s="58">
        <v>0</v>
      </c>
      <c r="AJ363" s="58">
        <v>0</v>
      </c>
      <c r="AK363" s="16"/>
      <c r="AL363" s="16"/>
      <c r="AM363" s="16"/>
      <c r="AN363" s="16"/>
      <c r="AO363" s="16"/>
      <c r="AP363" s="17"/>
    </row>
    <row r="364" spans="2:42" ht="16.5" thickBot="1" x14ac:dyDescent="0.3">
      <c r="B364" s="46"/>
      <c r="C364" s="214"/>
      <c r="D364" s="18" t="s">
        <v>50</v>
      </c>
      <c r="E364" s="240"/>
      <c r="F364" s="19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1"/>
    </row>
    <row r="365" spans="2:42" ht="15.75" x14ac:dyDescent="0.25">
      <c r="B365" s="46"/>
      <c r="C365" s="241" t="s">
        <v>56</v>
      </c>
      <c r="D365" s="22" t="s">
        <v>46</v>
      </c>
      <c r="E365" s="199" t="s">
        <v>26</v>
      </c>
      <c r="F365" s="15">
        <v>30</v>
      </c>
      <c r="G365" s="15">
        <f t="shared" ref="G365:AL365" si="105">G366+G367+G368+G369</f>
        <v>0</v>
      </c>
      <c r="H365" s="15">
        <f t="shared" si="105"/>
        <v>0</v>
      </c>
      <c r="I365" s="15">
        <f t="shared" si="105"/>
        <v>0</v>
      </c>
      <c r="J365" s="15">
        <f t="shared" si="105"/>
        <v>0</v>
      </c>
      <c r="K365" s="15">
        <f t="shared" si="105"/>
        <v>0</v>
      </c>
      <c r="L365" s="15">
        <f t="shared" si="105"/>
        <v>0</v>
      </c>
      <c r="M365" s="15">
        <f t="shared" si="105"/>
        <v>0</v>
      </c>
      <c r="N365" s="15">
        <f t="shared" si="105"/>
        <v>0</v>
      </c>
      <c r="O365" s="15">
        <f t="shared" si="105"/>
        <v>0</v>
      </c>
      <c r="P365" s="15">
        <f t="shared" si="105"/>
        <v>10</v>
      </c>
      <c r="Q365" s="15">
        <f t="shared" si="105"/>
        <v>10</v>
      </c>
      <c r="R365" s="15">
        <f t="shared" si="105"/>
        <v>10</v>
      </c>
      <c r="S365" s="15">
        <f t="shared" si="105"/>
        <v>0</v>
      </c>
      <c r="T365" s="15">
        <f t="shared" si="105"/>
        <v>0</v>
      </c>
      <c r="U365" s="15">
        <f t="shared" si="105"/>
        <v>0</v>
      </c>
      <c r="V365" s="15">
        <f t="shared" si="105"/>
        <v>0</v>
      </c>
      <c r="W365" s="15">
        <f t="shared" si="105"/>
        <v>0</v>
      </c>
      <c r="X365" s="15">
        <f t="shared" si="105"/>
        <v>0</v>
      </c>
      <c r="Y365" s="15">
        <f t="shared" si="105"/>
        <v>0</v>
      </c>
      <c r="Z365" s="15">
        <f t="shared" si="105"/>
        <v>0</v>
      </c>
      <c r="AA365" s="15">
        <f t="shared" si="105"/>
        <v>0</v>
      </c>
      <c r="AB365" s="15">
        <f t="shared" si="105"/>
        <v>0</v>
      </c>
      <c r="AC365" s="15">
        <f t="shared" si="105"/>
        <v>0</v>
      </c>
      <c r="AD365" s="15">
        <f t="shared" si="105"/>
        <v>0</v>
      </c>
      <c r="AE365" s="15">
        <f t="shared" si="105"/>
        <v>0</v>
      </c>
      <c r="AF365" s="15">
        <f t="shared" si="105"/>
        <v>0</v>
      </c>
      <c r="AG365" s="15">
        <f t="shared" si="105"/>
        <v>0</v>
      </c>
      <c r="AH365" s="15">
        <f t="shared" si="105"/>
        <v>0</v>
      </c>
      <c r="AI365" s="15">
        <f t="shared" si="105"/>
        <v>0</v>
      </c>
      <c r="AJ365" s="15">
        <f t="shared" si="105"/>
        <v>0</v>
      </c>
      <c r="AK365" s="15">
        <f t="shared" si="105"/>
        <v>0</v>
      </c>
      <c r="AL365" s="15">
        <f t="shared" si="105"/>
        <v>0</v>
      </c>
      <c r="AM365" s="15">
        <v>30</v>
      </c>
      <c r="AN365" s="15">
        <f t="shared" ref="AN365:AP365" si="106">AN366+AN367+AN368+AN369</f>
        <v>0</v>
      </c>
      <c r="AO365" s="15">
        <f t="shared" si="106"/>
        <v>0</v>
      </c>
      <c r="AP365" s="15">
        <f t="shared" si="106"/>
        <v>0</v>
      </c>
    </row>
    <row r="366" spans="2:42" ht="15.75" x14ac:dyDescent="0.25">
      <c r="B366" s="46"/>
      <c r="C366" s="241"/>
      <c r="D366" s="22" t="s">
        <v>47</v>
      </c>
      <c r="E366" s="200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>
        <v>10</v>
      </c>
      <c r="Q366" s="24">
        <v>10</v>
      </c>
      <c r="R366" s="24">
        <v>10</v>
      </c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 x14ac:dyDescent="0.25">
      <c r="B367" s="46"/>
      <c r="C367" s="241"/>
      <c r="D367" s="22" t="s">
        <v>48</v>
      </c>
      <c r="E367" s="200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5"/>
    </row>
    <row r="368" spans="2:42" ht="15.75" x14ac:dyDescent="0.25">
      <c r="B368" s="46"/>
      <c r="C368" s="241"/>
      <c r="D368" s="22" t="s">
        <v>49</v>
      </c>
      <c r="E368" s="200"/>
      <c r="F368" s="23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>
        <v>25.3</v>
      </c>
      <c r="AN368" s="24"/>
      <c r="AO368" s="24"/>
      <c r="AP368" s="25"/>
    </row>
    <row r="369" spans="2:42" ht="16.5" thickBot="1" x14ac:dyDescent="0.3">
      <c r="B369" s="46"/>
      <c r="C369" s="242"/>
      <c r="D369" s="26" t="s">
        <v>50</v>
      </c>
      <c r="E369" s="200"/>
      <c r="F369" s="27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9"/>
    </row>
    <row r="370" spans="2:42" ht="20.25" x14ac:dyDescent="0.25">
      <c r="B370" s="46"/>
      <c r="C370" s="243" t="s">
        <v>57</v>
      </c>
      <c r="D370" s="12" t="s">
        <v>46</v>
      </c>
      <c r="E370" s="199" t="s">
        <v>25</v>
      </c>
      <c r="F370" s="15">
        <v>0</v>
      </c>
      <c r="G370" s="15">
        <f t="shared" ref="G370:U370" si="107">G371+G372+G373+G374</f>
        <v>0</v>
      </c>
      <c r="H370" s="15">
        <f t="shared" si="107"/>
        <v>0</v>
      </c>
      <c r="I370" s="15">
        <f t="shared" si="107"/>
        <v>0</v>
      </c>
      <c r="J370" s="15">
        <f t="shared" si="107"/>
        <v>0</v>
      </c>
      <c r="K370" s="15">
        <f t="shared" si="107"/>
        <v>0</v>
      </c>
      <c r="L370" s="15">
        <f t="shared" si="107"/>
        <v>0</v>
      </c>
      <c r="M370" s="15">
        <f t="shared" si="107"/>
        <v>0</v>
      </c>
      <c r="N370" s="15">
        <f t="shared" si="107"/>
        <v>0</v>
      </c>
      <c r="O370" s="15">
        <f t="shared" si="107"/>
        <v>0</v>
      </c>
      <c r="P370" s="15">
        <f t="shared" si="107"/>
        <v>0</v>
      </c>
      <c r="Q370" s="15">
        <f t="shared" si="107"/>
        <v>0</v>
      </c>
      <c r="R370" s="15">
        <f t="shared" si="107"/>
        <v>0</v>
      </c>
      <c r="S370" s="15">
        <f t="shared" si="107"/>
        <v>0</v>
      </c>
      <c r="T370" s="15">
        <f t="shared" si="107"/>
        <v>0</v>
      </c>
      <c r="U370" s="15">
        <f t="shared" si="107"/>
        <v>0</v>
      </c>
      <c r="V370" s="59">
        <v>0</v>
      </c>
      <c r="W370" s="59">
        <v>0</v>
      </c>
      <c r="X370" s="59">
        <v>0</v>
      </c>
      <c r="Y370" s="59">
        <v>0</v>
      </c>
      <c r="Z370" s="59">
        <v>0</v>
      </c>
      <c r="AA370" s="59">
        <v>0</v>
      </c>
      <c r="AB370" s="59">
        <v>0</v>
      </c>
      <c r="AC370" s="59">
        <v>0</v>
      </c>
      <c r="AD370" s="59">
        <v>0</v>
      </c>
      <c r="AE370" s="59">
        <v>0</v>
      </c>
      <c r="AF370" s="59">
        <v>0</v>
      </c>
      <c r="AG370" s="59">
        <v>0</v>
      </c>
      <c r="AH370" s="59">
        <v>0</v>
      </c>
      <c r="AI370" s="59">
        <v>0</v>
      </c>
      <c r="AJ370" s="59">
        <v>0</v>
      </c>
      <c r="AK370" s="15">
        <f t="shared" ref="AK370:AP370" si="108">AK371+AK372+AK373+AK374</f>
        <v>0</v>
      </c>
      <c r="AL370" s="15">
        <f t="shared" si="108"/>
        <v>0</v>
      </c>
      <c r="AM370" s="15">
        <f t="shared" si="108"/>
        <v>0</v>
      </c>
      <c r="AN370" s="15">
        <f t="shared" si="108"/>
        <v>0</v>
      </c>
      <c r="AO370" s="15">
        <f t="shared" si="108"/>
        <v>0</v>
      </c>
      <c r="AP370" s="15">
        <f t="shared" si="108"/>
        <v>0</v>
      </c>
    </row>
    <row r="371" spans="2:42" ht="15.75" x14ac:dyDescent="0.25">
      <c r="B371" s="46"/>
      <c r="C371" s="244"/>
      <c r="D371" s="14" t="s">
        <v>47</v>
      </c>
      <c r="E371" s="200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15.75" x14ac:dyDescent="0.25">
      <c r="B372" s="46"/>
      <c r="C372" s="244"/>
      <c r="D372" s="14" t="s">
        <v>48</v>
      </c>
      <c r="E372" s="200"/>
      <c r="F372" s="15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7"/>
    </row>
    <row r="373" spans="2:42" ht="20.25" x14ac:dyDescent="0.25">
      <c r="B373" s="46"/>
      <c r="C373" s="244"/>
      <c r="D373" s="14" t="s">
        <v>49</v>
      </c>
      <c r="E373" s="200"/>
      <c r="F373" s="15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16"/>
      <c r="AL373" s="16"/>
      <c r="AM373" s="16"/>
      <c r="AN373" s="16"/>
      <c r="AO373" s="16"/>
      <c r="AP373" s="17"/>
    </row>
    <row r="374" spans="2:42" ht="16.5" thickBot="1" x14ac:dyDescent="0.3">
      <c r="B374" s="46"/>
      <c r="C374" s="245"/>
      <c r="D374" s="18" t="s">
        <v>50</v>
      </c>
      <c r="E374" s="201"/>
      <c r="F374" s="19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1"/>
    </row>
    <row r="375" spans="2:42" ht="15.75" x14ac:dyDescent="0.25">
      <c r="B375" s="46"/>
      <c r="C375" s="205" t="s">
        <v>58</v>
      </c>
      <c r="D375" s="12" t="s">
        <v>46</v>
      </c>
      <c r="E375" s="199" t="s">
        <v>25</v>
      </c>
      <c r="F375" s="15">
        <v>0</v>
      </c>
      <c r="G375" s="15">
        <f t="shared" ref="G375:O375" si="109">G376+G377+G378+G379</f>
        <v>0</v>
      </c>
      <c r="H375" s="15">
        <f t="shared" si="109"/>
        <v>0</v>
      </c>
      <c r="I375" s="15">
        <f t="shared" si="109"/>
        <v>0</v>
      </c>
      <c r="J375" s="15">
        <f t="shared" si="109"/>
        <v>0</v>
      </c>
      <c r="K375" s="15">
        <f t="shared" si="109"/>
        <v>0</v>
      </c>
      <c r="L375" s="15">
        <f t="shared" si="109"/>
        <v>0</v>
      </c>
      <c r="M375" s="15">
        <f t="shared" si="109"/>
        <v>0</v>
      </c>
      <c r="N375" s="15">
        <f t="shared" si="109"/>
        <v>0</v>
      </c>
      <c r="O375" s="15">
        <f t="shared" si="109"/>
        <v>0</v>
      </c>
      <c r="P375" s="15">
        <v>0</v>
      </c>
      <c r="Q375" s="15">
        <f t="shared" ref="Q375:AP375" si="110">Q376+Q377+Q378+Q379</f>
        <v>0</v>
      </c>
      <c r="R375" s="15">
        <f t="shared" si="110"/>
        <v>0</v>
      </c>
      <c r="S375" s="15">
        <f t="shared" si="110"/>
        <v>0</v>
      </c>
      <c r="T375" s="15">
        <f t="shared" si="110"/>
        <v>0</v>
      </c>
      <c r="U375" s="15">
        <f t="shared" si="110"/>
        <v>0</v>
      </c>
      <c r="V375" s="15">
        <f t="shared" si="110"/>
        <v>0</v>
      </c>
      <c r="W375" s="15">
        <f t="shared" si="110"/>
        <v>0</v>
      </c>
      <c r="X375" s="15">
        <f t="shared" si="110"/>
        <v>0</v>
      </c>
      <c r="Y375" s="15">
        <f t="shared" si="110"/>
        <v>0</v>
      </c>
      <c r="Z375" s="15">
        <f t="shared" si="110"/>
        <v>0</v>
      </c>
      <c r="AA375" s="15">
        <f t="shared" si="110"/>
        <v>0</v>
      </c>
      <c r="AB375" s="15">
        <f t="shared" si="110"/>
        <v>0</v>
      </c>
      <c r="AC375" s="15">
        <f t="shared" si="110"/>
        <v>0</v>
      </c>
      <c r="AD375" s="15">
        <f t="shared" si="110"/>
        <v>0</v>
      </c>
      <c r="AE375" s="15">
        <f t="shared" si="110"/>
        <v>0</v>
      </c>
      <c r="AF375" s="15">
        <f t="shared" si="110"/>
        <v>0</v>
      </c>
      <c r="AG375" s="15">
        <f t="shared" si="110"/>
        <v>0</v>
      </c>
      <c r="AH375" s="15">
        <f t="shared" si="110"/>
        <v>0</v>
      </c>
      <c r="AI375" s="15">
        <f t="shared" si="110"/>
        <v>0</v>
      </c>
      <c r="AJ375" s="15">
        <f t="shared" si="110"/>
        <v>0</v>
      </c>
      <c r="AK375" s="15">
        <f t="shared" si="110"/>
        <v>0</v>
      </c>
      <c r="AL375" s="15">
        <f t="shared" si="110"/>
        <v>0</v>
      </c>
      <c r="AM375" s="15">
        <f t="shared" si="110"/>
        <v>0</v>
      </c>
      <c r="AN375" s="15">
        <f t="shared" si="110"/>
        <v>0</v>
      </c>
      <c r="AO375" s="15">
        <f t="shared" si="110"/>
        <v>0</v>
      </c>
      <c r="AP375" s="15">
        <f t="shared" si="110"/>
        <v>0</v>
      </c>
    </row>
    <row r="376" spans="2:42" ht="15.75" x14ac:dyDescent="0.25">
      <c r="B376" s="46"/>
      <c r="C376" s="206"/>
      <c r="D376" s="14" t="s">
        <v>47</v>
      </c>
      <c r="E376" s="200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 x14ac:dyDescent="0.25">
      <c r="B377" s="46"/>
      <c r="C377" s="206"/>
      <c r="D377" s="14" t="s">
        <v>48</v>
      </c>
      <c r="E377" s="200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5.75" x14ac:dyDescent="0.25">
      <c r="B378" s="46"/>
      <c r="C378" s="206"/>
      <c r="D378" s="14" t="s">
        <v>49</v>
      </c>
      <c r="E378" s="200"/>
      <c r="F378" s="15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7"/>
    </row>
    <row r="379" spans="2:42" ht="16.5" thickBot="1" x14ac:dyDescent="0.3">
      <c r="B379" s="46"/>
      <c r="C379" s="207"/>
      <c r="D379" s="18" t="s">
        <v>50</v>
      </c>
      <c r="E379" s="201"/>
      <c r="F379" s="19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1"/>
    </row>
    <row r="380" spans="2:42" ht="15.75" x14ac:dyDescent="0.25">
      <c r="B380" s="46"/>
      <c r="C380" s="205" t="s">
        <v>59</v>
      </c>
      <c r="D380" s="12" t="s">
        <v>46</v>
      </c>
      <c r="E380" s="199" t="s">
        <v>25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>
        <f t="shared" ref="AG380:AP380" si="111">AG381+AG382+AG383+AG384</f>
        <v>0</v>
      </c>
      <c r="AH380" s="15">
        <f t="shared" si="111"/>
        <v>0</v>
      </c>
      <c r="AI380" s="15">
        <f t="shared" si="111"/>
        <v>0</v>
      </c>
      <c r="AJ380" s="15">
        <f t="shared" si="111"/>
        <v>0</v>
      </c>
      <c r="AK380" s="15">
        <f t="shared" si="111"/>
        <v>0</v>
      </c>
      <c r="AL380" s="15">
        <f t="shared" si="111"/>
        <v>0</v>
      </c>
      <c r="AM380" s="15">
        <f t="shared" si="111"/>
        <v>0</v>
      </c>
      <c r="AN380" s="15">
        <f t="shared" si="111"/>
        <v>0</v>
      </c>
      <c r="AO380" s="15">
        <f t="shared" si="111"/>
        <v>0</v>
      </c>
      <c r="AP380" s="15">
        <f t="shared" si="111"/>
        <v>0</v>
      </c>
    </row>
    <row r="381" spans="2:42" ht="15.75" x14ac:dyDescent="0.25">
      <c r="B381" s="46"/>
      <c r="C381" s="206"/>
      <c r="D381" s="14" t="s">
        <v>47</v>
      </c>
      <c r="E381" s="200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 x14ac:dyDescent="0.25">
      <c r="B382" s="46"/>
      <c r="C382" s="206"/>
      <c r="D382" s="14" t="s">
        <v>48</v>
      </c>
      <c r="E382" s="200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5.75" x14ac:dyDescent="0.25">
      <c r="B383" s="46"/>
      <c r="C383" s="206"/>
      <c r="D383" s="14" t="s">
        <v>49</v>
      </c>
      <c r="E383" s="200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6.5" thickBot="1" x14ac:dyDescent="0.3">
      <c r="B384" s="46"/>
      <c r="C384" s="206"/>
      <c r="D384" s="26" t="s">
        <v>50</v>
      </c>
      <c r="E384" s="200"/>
      <c r="F384" s="27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9"/>
    </row>
    <row r="385" spans="2:42" ht="15.75" x14ac:dyDescent="0.25">
      <c r="B385" s="46"/>
      <c r="C385" s="205" t="s">
        <v>60</v>
      </c>
      <c r="D385" s="12" t="s">
        <v>46</v>
      </c>
      <c r="E385" s="199" t="s">
        <v>25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>
        <f t="shared" ref="AG385:AP385" si="112">AG386+AG387+AG388+AG389</f>
        <v>0</v>
      </c>
      <c r="AH385" s="15">
        <f t="shared" si="112"/>
        <v>0</v>
      </c>
      <c r="AI385" s="15">
        <f t="shared" si="112"/>
        <v>0</v>
      </c>
      <c r="AJ385" s="15">
        <f t="shared" si="112"/>
        <v>0</v>
      </c>
      <c r="AK385" s="15">
        <f t="shared" si="112"/>
        <v>0</v>
      </c>
      <c r="AL385" s="15">
        <f t="shared" si="112"/>
        <v>0</v>
      </c>
      <c r="AM385" s="15">
        <f t="shared" si="112"/>
        <v>0</v>
      </c>
      <c r="AN385" s="15">
        <f t="shared" si="112"/>
        <v>0</v>
      </c>
      <c r="AO385" s="15">
        <f t="shared" si="112"/>
        <v>0</v>
      </c>
      <c r="AP385" s="15">
        <f t="shared" si="112"/>
        <v>0</v>
      </c>
    </row>
    <row r="386" spans="2:42" ht="15.75" x14ac:dyDescent="0.25">
      <c r="B386" s="46"/>
      <c r="C386" s="206"/>
      <c r="D386" s="14" t="s">
        <v>47</v>
      </c>
      <c r="E386" s="200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 x14ac:dyDescent="0.25">
      <c r="B387" s="46"/>
      <c r="C387" s="206"/>
      <c r="D387" s="14" t="s">
        <v>48</v>
      </c>
      <c r="E387" s="200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5.75" x14ac:dyDescent="0.25">
      <c r="B388" s="46"/>
      <c r="C388" s="206"/>
      <c r="D388" s="14" t="s">
        <v>49</v>
      </c>
      <c r="E388" s="200"/>
      <c r="F388" s="30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2"/>
    </row>
    <row r="389" spans="2:42" ht="16.5" thickBot="1" x14ac:dyDescent="0.3">
      <c r="B389" s="46"/>
      <c r="C389" s="207"/>
      <c r="D389" s="33" t="s">
        <v>50</v>
      </c>
      <c r="E389" s="200"/>
      <c r="F389" s="34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6"/>
    </row>
    <row r="390" spans="2:42" ht="15.75" x14ac:dyDescent="0.25">
      <c r="B390" s="46"/>
      <c r="C390" s="205" t="s">
        <v>61</v>
      </c>
      <c r="D390" s="12" t="s">
        <v>46</v>
      </c>
      <c r="E390" s="199" t="s">
        <v>25</v>
      </c>
      <c r="F390" s="15">
        <v>0</v>
      </c>
      <c r="G390" s="15">
        <f t="shared" ref="G390:O390" si="113">G391+G392+G393+G394</f>
        <v>0</v>
      </c>
      <c r="H390" s="15">
        <f t="shared" si="113"/>
        <v>0</v>
      </c>
      <c r="I390" s="15">
        <f t="shared" si="113"/>
        <v>0</v>
      </c>
      <c r="J390" s="15">
        <f t="shared" si="113"/>
        <v>0</v>
      </c>
      <c r="K390" s="15">
        <f t="shared" si="113"/>
        <v>0</v>
      </c>
      <c r="L390" s="15">
        <f t="shared" si="113"/>
        <v>0</v>
      </c>
      <c r="M390" s="15">
        <f t="shared" si="113"/>
        <v>0</v>
      </c>
      <c r="N390" s="15">
        <f t="shared" si="113"/>
        <v>0</v>
      </c>
      <c r="O390" s="15">
        <f t="shared" si="113"/>
        <v>0</v>
      </c>
      <c r="P390" s="15">
        <v>0</v>
      </c>
      <c r="Q390" s="15">
        <v>0</v>
      </c>
      <c r="R390" s="15">
        <v>0</v>
      </c>
      <c r="S390" s="15">
        <v>0</v>
      </c>
      <c r="T390" s="15">
        <v>0</v>
      </c>
      <c r="U390" s="15">
        <v>0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0</v>
      </c>
      <c r="AB390" s="15">
        <v>0</v>
      </c>
      <c r="AC390" s="15">
        <v>0</v>
      </c>
      <c r="AD390" s="15">
        <v>0</v>
      </c>
      <c r="AE390" s="15">
        <v>0</v>
      </c>
      <c r="AF390" s="15">
        <f t="shared" ref="AF390:AP390" si="114">AF391+AF392+AF393+AF394</f>
        <v>0</v>
      </c>
      <c r="AG390" s="15">
        <f t="shared" si="114"/>
        <v>0</v>
      </c>
      <c r="AH390" s="15">
        <f t="shared" si="114"/>
        <v>0</v>
      </c>
      <c r="AI390" s="15">
        <f t="shared" si="114"/>
        <v>0</v>
      </c>
      <c r="AJ390" s="15">
        <f t="shared" si="114"/>
        <v>0</v>
      </c>
      <c r="AK390" s="15">
        <f t="shared" si="114"/>
        <v>0</v>
      </c>
      <c r="AL390" s="15">
        <f t="shared" si="114"/>
        <v>0</v>
      </c>
      <c r="AM390" s="15">
        <f t="shared" si="114"/>
        <v>0</v>
      </c>
      <c r="AN390" s="15">
        <f t="shared" si="114"/>
        <v>0</v>
      </c>
      <c r="AO390" s="15">
        <f t="shared" si="114"/>
        <v>0</v>
      </c>
      <c r="AP390" s="15">
        <f t="shared" si="114"/>
        <v>0</v>
      </c>
    </row>
    <row r="391" spans="2:42" ht="15.75" x14ac:dyDescent="0.25">
      <c r="B391" s="46"/>
      <c r="C391" s="206"/>
      <c r="D391" s="14" t="s">
        <v>47</v>
      </c>
      <c r="E391" s="200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 x14ac:dyDescent="0.25">
      <c r="B392" s="46"/>
      <c r="C392" s="206"/>
      <c r="D392" s="14" t="s">
        <v>48</v>
      </c>
      <c r="E392" s="200"/>
      <c r="F392" s="30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5.75" x14ac:dyDescent="0.25">
      <c r="B393" s="46"/>
      <c r="C393" s="206"/>
      <c r="D393" s="14" t="s">
        <v>49</v>
      </c>
      <c r="E393" s="200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6.5" thickBot="1" x14ac:dyDescent="0.3">
      <c r="B394" s="46"/>
      <c r="C394" s="206"/>
      <c r="D394" s="26" t="s">
        <v>50</v>
      </c>
      <c r="E394" s="200"/>
      <c r="F394" s="30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2"/>
    </row>
    <row r="395" spans="2:42" ht="15.75" x14ac:dyDescent="0.25">
      <c r="B395" s="46"/>
      <c r="C395" s="205" t="s">
        <v>62</v>
      </c>
      <c r="D395" s="12" t="s">
        <v>46</v>
      </c>
      <c r="E395" s="199" t="s">
        <v>26</v>
      </c>
      <c r="F395" s="15">
        <f t="shared" ref="F395:O395" si="115">F396+F397+F398+F399</f>
        <v>0</v>
      </c>
      <c r="G395" s="15">
        <f t="shared" si="115"/>
        <v>0</v>
      </c>
      <c r="H395" s="15">
        <f t="shared" si="115"/>
        <v>0</v>
      </c>
      <c r="I395" s="15">
        <f t="shared" si="115"/>
        <v>0</v>
      </c>
      <c r="J395" s="15">
        <f t="shared" si="115"/>
        <v>0</v>
      </c>
      <c r="K395" s="15">
        <f t="shared" si="115"/>
        <v>0</v>
      </c>
      <c r="L395" s="15">
        <f t="shared" si="115"/>
        <v>0</v>
      </c>
      <c r="M395" s="15">
        <f t="shared" si="115"/>
        <v>0</v>
      </c>
      <c r="N395" s="15">
        <f t="shared" si="115"/>
        <v>0</v>
      </c>
      <c r="O395" s="15">
        <f t="shared" si="115"/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0</v>
      </c>
      <c r="W395" s="15">
        <v>0</v>
      </c>
      <c r="X395" s="15">
        <v>0</v>
      </c>
      <c r="Y395" s="15">
        <v>0</v>
      </c>
      <c r="Z395" s="15">
        <v>0</v>
      </c>
      <c r="AA395" s="15">
        <v>0</v>
      </c>
      <c r="AB395" s="15">
        <v>0</v>
      </c>
      <c r="AC395" s="15">
        <v>0</v>
      </c>
      <c r="AD395" s="15">
        <v>0</v>
      </c>
      <c r="AE395" s="15">
        <f t="shared" ref="AE395:AP395" si="116">AE396+AE397+AE398+AE399</f>
        <v>0</v>
      </c>
      <c r="AF395" s="15">
        <f t="shared" si="116"/>
        <v>0</v>
      </c>
      <c r="AG395" s="15">
        <f t="shared" si="116"/>
        <v>0</v>
      </c>
      <c r="AH395" s="15">
        <f t="shared" si="116"/>
        <v>0</v>
      </c>
      <c r="AI395" s="15">
        <f t="shared" si="116"/>
        <v>0</v>
      </c>
      <c r="AJ395" s="15">
        <f t="shared" si="116"/>
        <v>0</v>
      </c>
      <c r="AK395" s="15">
        <f t="shared" si="116"/>
        <v>0</v>
      </c>
      <c r="AL395" s="15">
        <f t="shared" si="116"/>
        <v>0</v>
      </c>
      <c r="AM395" s="15">
        <f t="shared" si="116"/>
        <v>0</v>
      </c>
      <c r="AN395" s="15">
        <f t="shared" si="116"/>
        <v>0</v>
      </c>
      <c r="AO395" s="15">
        <f t="shared" si="116"/>
        <v>0</v>
      </c>
      <c r="AP395" s="15">
        <f t="shared" si="116"/>
        <v>0</v>
      </c>
    </row>
    <row r="396" spans="2:42" ht="15.75" x14ac:dyDescent="0.25">
      <c r="B396" s="46"/>
      <c r="C396" s="206"/>
      <c r="D396" s="14" t="s">
        <v>47</v>
      </c>
      <c r="E396" s="200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 x14ac:dyDescent="0.25">
      <c r="B397" s="46"/>
      <c r="C397" s="206"/>
      <c r="D397" s="14" t="s">
        <v>48</v>
      </c>
      <c r="E397" s="200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5.75" x14ac:dyDescent="0.25">
      <c r="B398" s="46"/>
      <c r="C398" s="206"/>
      <c r="D398" s="14" t="s">
        <v>49</v>
      </c>
      <c r="E398" s="200"/>
      <c r="F398" s="27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9"/>
    </row>
    <row r="399" spans="2:42" ht="16.5" thickBot="1" x14ac:dyDescent="0.3">
      <c r="B399" s="46"/>
      <c r="C399" s="207"/>
      <c r="D399" s="18" t="s">
        <v>50</v>
      </c>
      <c r="E399" s="201"/>
      <c r="F399" s="19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1"/>
    </row>
    <row r="400" spans="2:42" ht="16.5" thickBot="1" x14ac:dyDescent="0.3">
      <c r="B400" s="46"/>
      <c r="C400" s="208" t="s">
        <v>63</v>
      </c>
      <c r="D400" s="209"/>
      <c r="E400" s="8"/>
      <c r="F400" s="37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9"/>
    </row>
    <row r="401" spans="2:42" ht="20.25" x14ac:dyDescent="0.25">
      <c r="B401" s="46"/>
      <c r="C401" s="210" t="s">
        <v>64</v>
      </c>
      <c r="D401" s="22" t="s">
        <v>46</v>
      </c>
      <c r="E401" s="199" t="s">
        <v>25</v>
      </c>
      <c r="F401" s="15">
        <v>1</v>
      </c>
      <c r="G401" s="15">
        <f t="shared" ref="G401:P401" si="117">G402+G403+G404+G405</f>
        <v>0</v>
      </c>
      <c r="H401" s="15">
        <f t="shared" si="117"/>
        <v>0</v>
      </c>
      <c r="I401" s="15">
        <f t="shared" si="117"/>
        <v>0</v>
      </c>
      <c r="J401" s="15">
        <f t="shared" si="117"/>
        <v>0</v>
      </c>
      <c r="K401" s="15">
        <f t="shared" si="117"/>
        <v>0</v>
      </c>
      <c r="L401" s="15">
        <f t="shared" si="117"/>
        <v>0</v>
      </c>
      <c r="M401" s="15">
        <f t="shared" si="117"/>
        <v>0</v>
      </c>
      <c r="N401" s="15">
        <f t="shared" si="117"/>
        <v>0</v>
      </c>
      <c r="O401" s="15">
        <f t="shared" si="117"/>
        <v>0</v>
      </c>
      <c r="P401" s="15">
        <f t="shared" si="117"/>
        <v>0</v>
      </c>
      <c r="Q401" s="60">
        <v>0</v>
      </c>
      <c r="R401" s="60">
        <v>1</v>
      </c>
      <c r="S401" s="60">
        <v>0</v>
      </c>
      <c r="T401" s="60">
        <v>0</v>
      </c>
      <c r="U401" s="60">
        <v>0</v>
      </c>
      <c r="V401" s="60">
        <v>0</v>
      </c>
      <c r="W401" s="60">
        <v>0</v>
      </c>
      <c r="X401" s="60">
        <v>0</v>
      </c>
      <c r="Y401" s="60">
        <v>0</v>
      </c>
      <c r="Z401" s="60">
        <v>0</v>
      </c>
      <c r="AA401" s="60">
        <v>0</v>
      </c>
      <c r="AB401" s="60">
        <v>0</v>
      </c>
      <c r="AC401" s="60">
        <v>0</v>
      </c>
      <c r="AD401" s="60">
        <v>0</v>
      </c>
      <c r="AE401" s="60">
        <v>0</v>
      </c>
      <c r="AF401" s="60">
        <v>0</v>
      </c>
      <c r="AG401" s="60">
        <v>0</v>
      </c>
      <c r="AH401" s="60">
        <v>0</v>
      </c>
      <c r="AI401" s="60">
        <v>0</v>
      </c>
      <c r="AJ401" s="60">
        <v>0</v>
      </c>
      <c r="AK401" s="15">
        <v>0</v>
      </c>
      <c r="AL401" s="15">
        <f t="shared" ref="AL401:AP401" si="118">AL402+AL403+AL404+AL405</f>
        <v>0</v>
      </c>
      <c r="AM401" s="15">
        <f t="shared" si="118"/>
        <v>0</v>
      </c>
      <c r="AN401" s="15">
        <f t="shared" si="118"/>
        <v>0</v>
      </c>
      <c r="AO401" s="15">
        <f t="shared" si="118"/>
        <v>0</v>
      </c>
      <c r="AP401" s="15">
        <f t="shared" si="118"/>
        <v>0</v>
      </c>
    </row>
    <row r="402" spans="2:42" ht="15.75" x14ac:dyDescent="0.25">
      <c r="B402" s="46"/>
      <c r="C402" s="210"/>
      <c r="D402" s="22" t="s">
        <v>47</v>
      </c>
      <c r="E402" s="200"/>
      <c r="F402" s="23">
        <v>1</v>
      </c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>
        <v>1</v>
      </c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15.75" x14ac:dyDescent="0.25">
      <c r="B403" s="46"/>
      <c r="C403" s="210"/>
      <c r="D403" s="22" t="s">
        <v>48</v>
      </c>
      <c r="E403" s="200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5"/>
    </row>
    <row r="404" spans="2:42" ht="20.25" x14ac:dyDescent="0.25">
      <c r="B404" s="46"/>
      <c r="C404" s="210"/>
      <c r="D404" s="22" t="s">
        <v>49</v>
      </c>
      <c r="E404" s="200"/>
      <c r="F404" s="23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24"/>
      <c r="AL404" s="24"/>
      <c r="AM404" s="24"/>
      <c r="AN404" s="24"/>
      <c r="AO404" s="24"/>
      <c r="AP404" s="25"/>
    </row>
    <row r="405" spans="2:42" ht="16.5" thickBot="1" x14ac:dyDescent="0.3">
      <c r="B405" s="46"/>
      <c r="C405" s="211"/>
      <c r="D405" s="26" t="s">
        <v>50</v>
      </c>
      <c r="E405" s="201"/>
      <c r="F405" s="27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9"/>
    </row>
    <row r="406" spans="2:42" ht="20.25" x14ac:dyDescent="0.25">
      <c r="B406" s="46"/>
      <c r="C406" s="212" t="s">
        <v>65</v>
      </c>
      <c r="D406" s="12" t="s">
        <v>46</v>
      </c>
      <c r="E406" s="199" t="s">
        <v>25</v>
      </c>
      <c r="F406" s="15">
        <v>0</v>
      </c>
      <c r="G406" s="15">
        <f t="shared" ref="G406:P406" si="119">G407+G408+G409+G410</f>
        <v>0</v>
      </c>
      <c r="H406" s="15">
        <f t="shared" si="119"/>
        <v>0</v>
      </c>
      <c r="I406" s="15">
        <f t="shared" si="119"/>
        <v>0</v>
      </c>
      <c r="J406" s="15">
        <f t="shared" si="119"/>
        <v>0</v>
      </c>
      <c r="K406" s="15">
        <f t="shared" si="119"/>
        <v>0</v>
      </c>
      <c r="L406" s="15">
        <f t="shared" si="119"/>
        <v>0</v>
      </c>
      <c r="M406" s="15">
        <f t="shared" si="119"/>
        <v>0</v>
      </c>
      <c r="N406" s="15">
        <f t="shared" si="119"/>
        <v>0</v>
      </c>
      <c r="O406" s="15">
        <f t="shared" si="119"/>
        <v>0</v>
      </c>
      <c r="P406" s="15">
        <f t="shared" si="119"/>
        <v>0</v>
      </c>
      <c r="Q406" s="60">
        <v>0</v>
      </c>
      <c r="R406" s="60">
        <v>0</v>
      </c>
      <c r="S406" s="60">
        <v>0</v>
      </c>
      <c r="T406" s="60">
        <v>0</v>
      </c>
      <c r="U406" s="60">
        <v>0</v>
      </c>
      <c r="V406" s="60">
        <v>0</v>
      </c>
      <c r="W406" s="60">
        <v>0</v>
      </c>
      <c r="X406" s="60">
        <v>0</v>
      </c>
      <c r="Y406" s="60">
        <v>0</v>
      </c>
      <c r="Z406" s="60">
        <v>0</v>
      </c>
      <c r="AA406" s="60">
        <v>0</v>
      </c>
      <c r="AB406" s="60">
        <v>0</v>
      </c>
      <c r="AC406" s="60">
        <v>0</v>
      </c>
      <c r="AD406" s="60">
        <v>0</v>
      </c>
      <c r="AE406" s="60">
        <v>0</v>
      </c>
      <c r="AF406" s="60">
        <v>0</v>
      </c>
      <c r="AG406" s="60">
        <v>0</v>
      </c>
      <c r="AH406" s="60">
        <v>0</v>
      </c>
      <c r="AI406" s="60">
        <v>0</v>
      </c>
      <c r="AJ406" s="60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</row>
    <row r="407" spans="2:42" ht="15.75" x14ac:dyDescent="0.25">
      <c r="B407" s="46"/>
      <c r="C407" s="213"/>
      <c r="D407" s="14" t="s">
        <v>47</v>
      </c>
      <c r="E407" s="200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15.75" x14ac:dyDescent="0.25">
      <c r="B408" s="46"/>
      <c r="C408" s="213"/>
      <c r="D408" s="14" t="s">
        <v>48</v>
      </c>
      <c r="E408" s="200"/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7"/>
    </row>
    <row r="409" spans="2:42" ht="20.25" x14ac:dyDescent="0.25">
      <c r="B409" s="46"/>
      <c r="C409" s="213"/>
      <c r="D409" s="14" t="s">
        <v>49</v>
      </c>
      <c r="E409" s="200"/>
      <c r="F409" s="15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16"/>
      <c r="AL409" s="16"/>
      <c r="AM409" s="16"/>
      <c r="AN409" s="16"/>
      <c r="AO409" s="16"/>
      <c r="AP409" s="17"/>
    </row>
    <row r="410" spans="2:42" ht="16.5" thickBot="1" x14ac:dyDescent="0.3">
      <c r="B410" s="46"/>
      <c r="C410" s="214"/>
      <c r="D410" s="18" t="s">
        <v>50</v>
      </c>
      <c r="E410" s="201"/>
      <c r="F410" s="19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1"/>
    </row>
    <row r="411" spans="2:42" ht="15.75" x14ac:dyDescent="0.25">
      <c r="B411" s="46"/>
      <c r="C411" s="210" t="s">
        <v>66</v>
      </c>
      <c r="D411" s="22" t="s">
        <v>46</v>
      </c>
      <c r="E411" s="199" t="s">
        <v>25</v>
      </c>
      <c r="F411" s="15">
        <f t="shared" ref="F411:AP411" si="120">F412+F413+F414+F415</f>
        <v>0</v>
      </c>
      <c r="G411" s="15">
        <f t="shared" si="120"/>
        <v>0</v>
      </c>
      <c r="H411" s="15">
        <f t="shared" si="120"/>
        <v>0</v>
      </c>
      <c r="I411" s="15">
        <f t="shared" si="120"/>
        <v>0</v>
      </c>
      <c r="J411" s="15">
        <f t="shared" si="120"/>
        <v>0</v>
      </c>
      <c r="K411" s="15">
        <f t="shared" si="120"/>
        <v>0</v>
      </c>
      <c r="L411" s="15">
        <f t="shared" si="120"/>
        <v>0</v>
      </c>
      <c r="M411" s="15">
        <f t="shared" si="120"/>
        <v>0</v>
      </c>
      <c r="N411" s="15">
        <f t="shared" si="120"/>
        <v>0</v>
      </c>
      <c r="O411" s="15">
        <f t="shared" si="120"/>
        <v>0</v>
      </c>
      <c r="P411" s="15">
        <f t="shared" si="120"/>
        <v>0</v>
      </c>
      <c r="Q411" s="15">
        <f t="shared" si="120"/>
        <v>0</v>
      </c>
      <c r="R411" s="15">
        <f t="shared" si="120"/>
        <v>0</v>
      </c>
      <c r="S411" s="15">
        <f t="shared" si="120"/>
        <v>0</v>
      </c>
      <c r="T411" s="15">
        <f t="shared" si="120"/>
        <v>0</v>
      </c>
      <c r="U411" s="15">
        <f t="shared" si="120"/>
        <v>0</v>
      </c>
      <c r="V411" s="15">
        <f t="shared" si="120"/>
        <v>0</v>
      </c>
      <c r="W411" s="15">
        <f t="shared" si="120"/>
        <v>0</v>
      </c>
      <c r="X411" s="15">
        <f t="shared" si="120"/>
        <v>0</v>
      </c>
      <c r="Y411" s="15">
        <f t="shared" si="120"/>
        <v>0</v>
      </c>
      <c r="Z411" s="15">
        <f t="shared" si="120"/>
        <v>0</v>
      </c>
      <c r="AA411" s="15">
        <f t="shared" si="120"/>
        <v>0</v>
      </c>
      <c r="AB411" s="15">
        <f t="shared" si="120"/>
        <v>0</v>
      </c>
      <c r="AC411" s="15">
        <f t="shared" si="120"/>
        <v>0</v>
      </c>
      <c r="AD411" s="15">
        <f t="shared" si="120"/>
        <v>0</v>
      </c>
      <c r="AE411" s="15">
        <f t="shared" si="120"/>
        <v>0</v>
      </c>
      <c r="AF411" s="15">
        <f t="shared" si="120"/>
        <v>0</v>
      </c>
      <c r="AG411" s="15">
        <f t="shared" si="120"/>
        <v>0</v>
      </c>
      <c r="AH411" s="15">
        <f t="shared" si="120"/>
        <v>0</v>
      </c>
      <c r="AI411" s="15">
        <f t="shared" si="120"/>
        <v>0</v>
      </c>
      <c r="AJ411" s="15">
        <f t="shared" si="120"/>
        <v>0</v>
      </c>
      <c r="AK411" s="15">
        <f t="shared" si="120"/>
        <v>0</v>
      </c>
      <c r="AL411" s="15">
        <f t="shared" si="120"/>
        <v>0</v>
      </c>
      <c r="AM411" s="15">
        <f t="shared" si="120"/>
        <v>0</v>
      </c>
      <c r="AN411" s="15">
        <f t="shared" si="120"/>
        <v>0</v>
      </c>
      <c r="AO411" s="15">
        <f t="shared" si="120"/>
        <v>0</v>
      </c>
      <c r="AP411" s="15">
        <f t="shared" si="120"/>
        <v>0</v>
      </c>
    </row>
    <row r="412" spans="2:42" ht="15.75" x14ac:dyDescent="0.25">
      <c r="B412" s="46"/>
      <c r="C412" s="210"/>
      <c r="D412" s="22" t="s">
        <v>47</v>
      </c>
      <c r="E412" s="200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 x14ac:dyDescent="0.25">
      <c r="B413" s="46"/>
      <c r="C413" s="210"/>
      <c r="D413" s="22" t="s">
        <v>48</v>
      </c>
      <c r="E413" s="200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5.75" x14ac:dyDescent="0.25">
      <c r="B414" s="46"/>
      <c r="C414" s="210"/>
      <c r="D414" s="22" t="s">
        <v>49</v>
      </c>
      <c r="E414" s="200"/>
      <c r="F414" s="23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5"/>
    </row>
    <row r="415" spans="2:42" ht="16.5" thickBot="1" x14ac:dyDescent="0.3">
      <c r="B415" s="46"/>
      <c r="C415" s="211"/>
      <c r="D415" s="26" t="s">
        <v>50</v>
      </c>
      <c r="E415" s="201"/>
      <c r="F415" s="27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9"/>
    </row>
    <row r="416" spans="2:42" ht="15.75" x14ac:dyDescent="0.25">
      <c r="B416" s="46"/>
      <c r="C416" s="212" t="s">
        <v>67</v>
      </c>
      <c r="D416" s="12" t="s">
        <v>46</v>
      </c>
      <c r="E416" s="199" t="s">
        <v>25</v>
      </c>
      <c r="F416" s="15">
        <f t="shared" ref="F416:S416" si="121">F417+F418+F419+F420</f>
        <v>0</v>
      </c>
      <c r="G416" s="15">
        <f t="shared" si="121"/>
        <v>0</v>
      </c>
      <c r="H416" s="15">
        <f t="shared" si="121"/>
        <v>0</v>
      </c>
      <c r="I416" s="15">
        <f t="shared" si="121"/>
        <v>0</v>
      </c>
      <c r="J416" s="15">
        <f t="shared" si="121"/>
        <v>0</v>
      </c>
      <c r="K416" s="15">
        <f t="shared" si="121"/>
        <v>0</v>
      </c>
      <c r="L416" s="15">
        <f t="shared" si="121"/>
        <v>0</v>
      </c>
      <c r="M416" s="15">
        <f t="shared" si="121"/>
        <v>0</v>
      </c>
      <c r="N416" s="15">
        <f t="shared" si="121"/>
        <v>0</v>
      </c>
      <c r="O416" s="15">
        <f t="shared" si="121"/>
        <v>0</v>
      </c>
      <c r="P416" s="15">
        <f t="shared" si="121"/>
        <v>0</v>
      </c>
      <c r="Q416" s="15">
        <f t="shared" si="121"/>
        <v>0</v>
      </c>
      <c r="R416" s="15">
        <f t="shared" si="121"/>
        <v>0</v>
      </c>
      <c r="S416" s="15">
        <f t="shared" si="121"/>
        <v>0</v>
      </c>
      <c r="T416" s="15">
        <v>0</v>
      </c>
      <c r="U416" s="15">
        <f t="shared" ref="U416:AP416" si="122">U417+U418+U419+U420</f>
        <v>0</v>
      </c>
      <c r="V416" s="15">
        <f t="shared" si="122"/>
        <v>0</v>
      </c>
      <c r="W416" s="15">
        <f t="shared" si="122"/>
        <v>0</v>
      </c>
      <c r="X416" s="15">
        <f t="shared" si="122"/>
        <v>0</v>
      </c>
      <c r="Y416" s="15">
        <f t="shared" si="122"/>
        <v>0</v>
      </c>
      <c r="Z416" s="15">
        <f t="shared" si="122"/>
        <v>0</v>
      </c>
      <c r="AA416" s="15">
        <f t="shared" si="122"/>
        <v>0</v>
      </c>
      <c r="AB416" s="15">
        <f t="shared" si="122"/>
        <v>0</v>
      </c>
      <c r="AC416" s="15">
        <f t="shared" si="122"/>
        <v>0</v>
      </c>
      <c r="AD416" s="15">
        <f t="shared" si="122"/>
        <v>0</v>
      </c>
      <c r="AE416" s="15">
        <f t="shared" si="122"/>
        <v>0</v>
      </c>
      <c r="AF416" s="15">
        <f t="shared" si="122"/>
        <v>0</v>
      </c>
      <c r="AG416" s="15">
        <f t="shared" si="122"/>
        <v>0</v>
      </c>
      <c r="AH416" s="15">
        <f t="shared" si="122"/>
        <v>0</v>
      </c>
      <c r="AI416" s="15">
        <f t="shared" si="122"/>
        <v>0</v>
      </c>
      <c r="AJ416" s="15">
        <f t="shared" si="122"/>
        <v>0</v>
      </c>
      <c r="AK416" s="15">
        <f t="shared" si="122"/>
        <v>0</v>
      </c>
      <c r="AL416" s="15">
        <f t="shared" si="122"/>
        <v>0</v>
      </c>
      <c r="AM416" s="15">
        <f t="shared" si="122"/>
        <v>0</v>
      </c>
      <c r="AN416" s="15">
        <f t="shared" si="122"/>
        <v>0</v>
      </c>
      <c r="AO416" s="15">
        <f t="shared" si="122"/>
        <v>0</v>
      </c>
      <c r="AP416" s="15">
        <f t="shared" si="122"/>
        <v>0</v>
      </c>
    </row>
    <row r="417" spans="2:42" ht="15.75" x14ac:dyDescent="0.25">
      <c r="B417" s="46"/>
      <c r="C417" s="213"/>
      <c r="D417" s="14" t="s">
        <v>47</v>
      </c>
      <c r="E417" s="200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 x14ac:dyDescent="0.25">
      <c r="B418" s="46"/>
      <c r="C418" s="213"/>
      <c r="D418" s="14" t="s">
        <v>48</v>
      </c>
      <c r="E418" s="200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5.75" x14ac:dyDescent="0.25">
      <c r="B419" s="46"/>
      <c r="C419" s="213"/>
      <c r="D419" s="14" t="s">
        <v>49</v>
      </c>
      <c r="E419" s="200"/>
      <c r="F419" s="15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7"/>
    </row>
    <row r="420" spans="2:42" ht="16.5" thickBot="1" x14ac:dyDescent="0.3">
      <c r="B420" s="46"/>
      <c r="C420" s="214"/>
      <c r="D420" s="18" t="s">
        <v>50</v>
      </c>
      <c r="E420" s="201"/>
      <c r="F420" s="19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1"/>
    </row>
    <row r="421" spans="2:42" ht="18.75" x14ac:dyDescent="0.3">
      <c r="B421" s="46"/>
      <c r="C421" s="196" t="s">
        <v>68</v>
      </c>
      <c r="D421" s="12" t="s">
        <v>46</v>
      </c>
      <c r="E421" s="199" t="s">
        <v>25</v>
      </c>
      <c r="F421" s="15">
        <v>3</v>
      </c>
      <c r="G421" s="15">
        <f t="shared" ref="G421:Q421" si="123">G422+G423+G424+G425</f>
        <v>0</v>
      </c>
      <c r="H421" s="15">
        <f t="shared" si="123"/>
        <v>0</v>
      </c>
      <c r="I421" s="15">
        <f t="shared" si="123"/>
        <v>0</v>
      </c>
      <c r="J421" s="15">
        <f t="shared" si="123"/>
        <v>0</v>
      </c>
      <c r="K421" s="15">
        <f t="shared" si="123"/>
        <v>0</v>
      </c>
      <c r="L421" s="15">
        <f t="shared" si="123"/>
        <v>0</v>
      </c>
      <c r="M421" s="15">
        <f t="shared" si="123"/>
        <v>0</v>
      </c>
      <c r="N421" s="15">
        <f t="shared" si="123"/>
        <v>0</v>
      </c>
      <c r="O421" s="15">
        <f t="shared" si="123"/>
        <v>0</v>
      </c>
      <c r="P421" s="15">
        <f t="shared" si="123"/>
        <v>0</v>
      </c>
      <c r="Q421" s="15">
        <f t="shared" si="123"/>
        <v>0</v>
      </c>
      <c r="R421" s="61">
        <v>1</v>
      </c>
      <c r="S421" s="61">
        <v>1</v>
      </c>
      <c r="T421" s="61">
        <v>1</v>
      </c>
      <c r="U421" s="61">
        <v>1</v>
      </c>
      <c r="V421" s="61">
        <v>0</v>
      </c>
      <c r="W421" s="61">
        <v>0</v>
      </c>
      <c r="X421" s="61">
        <v>0</v>
      </c>
      <c r="Y421" s="61">
        <v>0</v>
      </c>
      <c r="Z421" s="61">
        <v>0</v>
      </c>
      <c r="AA421" s="61">
        <v>0</v>
      </c>
      <c r="AB421" s="61">
        <v>0</v>
      </c>
      <c r="AC421" s="61">
        <v>0</v>
      </c>
      <c r="AD421" s="61">
        <v>0</v>
      </c>
      <c r="AE421" s="15">
        <f t="shared" ref="AE421:AP421" si="124">AE422+AE423+AE424+AE425</f>
        <v>0</v>
      </c>
      <c r="AF421" s="15">
        <f t="shared" si="124"/>
        <v>0</v>
      </c>
      <c r="AG421" s="15">
        <f t="shared" si="124"/>
        <v>0</v>
      </c>
      <c r="AH421" s="15">
        <f t="shared" si="124"/>
        <v>0</v>
      </c>
      <c r="AI421" s="15">
        <f t="shared" si="124"/>
        <v>0</v>
      </c>
      <c r="AJ421" s="15">
        <f t="shared" si="124"/>
        <v>0</v>
      </c>
      <c r="AK421" s="15">
        <f t="shared" si="124"/>
        <v>0</v>
      </c>
      <c r="AL421" s="15">
        <f t="shared" si="124"/>
        <v>0</v>
      </c>
      <c r="AM421" s="15">
        <f t="shared" si="124"/>
        <v>0</v>
      </c>
      <c r="AN421" s="15">
        <f t="shared" si="124"/>
        <v>0</v>
      </c>
      <c r="AO421" s="15">
        <f t="shared" si="124"/>
        <v>0</v>
      </c>
      <c r="AP421" s="15">
        <f t="shared" si="124"/>
        <v>0</v>
      </c>
    </row>
    <row r="422" spans="2:42" ht="15.75" x14ac:dyDescent="0.25">
      <c r="B422" s="46"/>
      <c r="C422" s="197"/>
      <c r="D422" s="26" t="s">
        <v>47</v>
      </c>
      <c r="E422" s="200"/>
      <c r="F422" s="27">
        <v>3</v>
      </c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5.75" x14ac:dyDescent="0.25">
      <c r="B423" s="46"/>
      <c r="C423" s="197"/>
      <c r="D423" s="26" t="s">
        <v>48</v>
      </c>
      <c r="E423" s="200"/>
      <c r="F423" s="27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8.75" x14ac:dyDescent="0.3">
      <c r="B424" s="46"/>
      <c r="C424" s="197"/>
      <c r="D424" s="26" t="s">
        <v>49</v>
      </c>
      <c r="E424" s="200"/>
      <c r="F424" s="27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9"/>
    </row>
    <row r="425" spans="2:42" ht="16.5" thickBot="1" x14ac:dyDescent="0.3">
      <c r="B425" s="46"/>
      <c r="C425" s="198"/>
      <c r="D425" s="18" t="s">
        <v>50</v>
      </c>
      <c r="E425" s="201"/>
      <c r="F425" s="19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1"/>
    </row>
    <row r="426" spans="2:42" ht="18.75" x14ac:dyDescent="0.25">
      <c r="B426" s="1"/>
      <c r="C426" s="220" t="s">
        <v>222</v>
      </c>
      <c r="D426" s="221"/>
      <c r="E426" s="221"/>
      <c r="F426" s="221"/>
      <c r="G426" s="221"/>
      <c r="H426" s="221"/>
      <c r="I426" s="221"/>
      <c r="J426" s="221"/>
      <c r="K426" s="221"/>
      <c r="L426" s="221"/>
      <c r="M426" s="221"/>
      <c r="N426" s="221"/>
      <c r="O426" s="221"/>
      <c r="P426" s="221"/>
      <c r="Q426" s="221"/>
      <c r="R426" s="221"/>
      <c r="S426" s="221"/>
      <c r="T426" s="221"/>
      <c r="U426" s="221"/>
      <c r="V426" s="221"/>
      <c r="W426" s="221"/>
      <c r="X426" s="221"/>
      <c r="Y426" s="221"/>
      <c r="Z426" s="221"/>
      <c r="AA426" s="221"/>
      <c r="AB426" s="221"/>
      <c r="AC426" s="221"/>
      <c r="AD426" s="221"/>
      <c r="AE426" s="221"/>
      <c r="AF426" s="221"/>
      <c r="AG426" s="221"/>
      <c r="AH426" s="221"/>
      <c r="AI426" s="221"/>
      <c r="AJ426" s="221"/>
      <c r="AK426" s="221"/>
      <c r="AL426" s="221"/>
      <c r="AM426" s="221"/>
      <c r="AN426" s="221"/>
      <c r="AO426" s="221"/>
      <c r="AP426" s="221"/>
    </row>
    <row r="427" spans="2:42" ht="15.75" x14ac:dyDescent="0.25">
      <c r="B427" s="1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</row>
    <row r="428" spans="2:42" ht="16.5" thickBot="1" x14ac:dyDescent="0.3">
      <c r="B428" s="1"/>
      <c r="C428" s="3"/>
      <c r="D428" s="3"/>
      <c r="E428" s="4"/>
      <c r="F428" s="5"/>
      <c r="G428" s="6"/>
      <c r="H428" s="6"/>
      <c r="I428" s="6"/>
      <c r="J428" s="6"/>
      <c r="K428" s="6"/>
      <c r="L428" s="6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21" thickBot="1" x14ac:dyDescent="0.3">
      <c r="B429" s="222" t="s">
        <v>69</v>
      </c>
      <c r="C429" s="225" t="s">
        <v>84</v>
      </c>
      <c r="D429" s="225"/>
      <c r="E429" s="226" t="s">
        <v>28</v>
      </c>
      <c r="F429" s="229" t="s">
        <v>29</v>
      </c>
      <c r="G429" s="232" t="s">
        <v>122</v>
      </c>
      <c r="H429" s="233"/>
      <c r="I429" s="233"/>
      <c r="J429" s="233"/>
      <c r="K429" s="233"/>
      <c r="L429" s="233"/>
      <c r="M429" s="233"/>
      <c r="N429" s="233"/>
      <c r="O429" s="233"/>
      <c r="P429" s="233"/>
      <c r="Q429" s="233"/>
      <c r="R429" s="233"/>
      <c r="S429" s="233"/>
      <c r="T429" s="233"/>
      <c r="U429" s="233"/>
      <c r="V429" s="233"/>
      <c r="W429" s="233"/>
      <c r="X429" s="233"/>
      <c r="Y429" s="233"/>
      <c r="Z429" s="233"/>
      <c r="AA429" s="233"/>
      <c r="AB429" s="233"/>
      <c r="AC429" s="233"/>
      <c r="AD429" s="233"/>
      <c r="AE429" s="233"/>
      <c r="AF429" s="233"/>
      <c r="AG429" s="233"/>
      <c r="AH429" s="233"/>
      <c r="AI429" s="233"/>
      <c r="AJ429" s="233"/>
      <c r="AK429" s="233"/>
      <c r="AL429" s="233"/>
      <c r="AM429" s="233"/>
      <c r="AN429" s="233"/>
      <c r="AO429" s="233"/>
      <c r="AP429" s="234"/>
    </row>
    <row r="430" spans="2:42" ht="18.75" x14ac:dyDescent="0.25">
      <c r="B430" s="223"/>
      <c r="C430" s="225"/>
      <c r="D430" s="225"/>
      <c r="E430" s="227"/>
      <c r="F430" s="230"/>
      <c r="G430" s="235" t="s">
        <v>30</v>
      </c>
      <c r="H430" s="236"/>
      <c r="I430" s="236"/>
      <c r="J430" s="236" t="s">
        <v>31</v>
      </c>
      <c r="K430" s="236"/>
      <c r="L430" s="236"/>
      <c r="M430" s="236" t="s">
        <v>32</v>
      </c>
      <c r="N430" s="236"/>
      <c r="O430" s="236"/>
      <c r="P430" s="236" t="s">
        <v>33</v>
      </c>
      <c r="Q430" s="236"/>
      <c r="R430" s="236"/>
      <c r="S430" s="236" t="s">
        <v>34</v>
      </c>
      <c r="T430" s="236"/>
      <c r="U430" s="236"/>
      <c r="V430" s="236" t="s">
        <v>35</v>
      </c>
      <c r="W430" s="236"/>
      <c r="X430" s="236"/>
      <c r="Y430" s="236" t="s">
        <v>36</v>
      </c>
      <c r="Z430" s="236"/>
      <c r="AA430" s="236"/>
      <c r="AB430" s="236" t="s">
        <v>37</v>
      </c>
      <c r="AC430" s="236"/>
      <c r="AD430" s="236"/>
      <c r="AE430" s="236" t="s">
        <v>38</v>
      </c>
      <c r="AF430" s="236"/>
      <c r="AG430" s="236"/>
      <c r="AH430" s="236" t="s">
        <v>39</v>
      </c>
      <c r="AI430" s="236"/>
      <c r="AJ430" s="236"/>
      <c r="AK430" s="236" t="s">
        <v>40</v>
      </c>
      <c r="AL430" s="236"/>
      <c r="AM430" s="236"/>
      <c r="AN430" s="236" t="s">
        <v>41</v>
      </c>
      <c r="AO430" s="236"/>
      <c r="AP430" s="237"/>
    </row>
    <row r="431" spans="2:42" ht="32.25" thickBot="1" x14ac:dyDescent="0.3">
      <c r="B431" s="223"/>
      <c r="C431" s="225"/>
      <c r="D431" s="225"/>
      <c r="E431" s="228"/>
      <c r="F431" s="231"/>
      <c r="G431" s="47" t="s">
        <v>42</v>
      </c>
      <c r="H431" s="48" t="s">
        <v>43</v>
      </c>
      <c r="I431" s="48" t="s">
        <v>44</v>
      </c>
      <c r="J431" s="48" t="s">
        <v>42</v>
      </c>
      <c r="K431" s="48" t="s">
        <v>43</v>
      </c>
      <c r="L431" s="48" t="s">
        <v>44</v>
      </c>
      <c r="M431" s="48" t="s">
        <v>42</v>
      </c>
      <c r="N431" s="48" t="s">
        <v>43</v>
      </c>
      <c r="O431" s="48" t="s">
        <v>44</v>
      </c>
      <c r="P431" s="48" t="s">
        <v>42</v>
      </c>
      <c r="Q431" s="48" t="s">
        <v>43</v>
      </c>
      <c r="R431" s="48" t="s">
        <v>44</v>
      </c>
      <c r="S431" s="48" t="s">
        <v>42</v>
      </c>
      <c r="T431" s="48" t="s">
        <v>43</v>
      </c>
      <c r="U431" s="48" t="s">
        <v>44</v>
      </c>
      <c r="V431" s="48" t="s">
        <v>42</v>
      </c>
      <c r="W431" s="48" t="s">
        <v>43</v>
      </c>
      <c r="X431" s="48" t="s">
        <v>44</v>
      </c>
      <c r="Y431" s="48" t="s">
        <v>42</v>
      </c>
      <c r="Z431" s="48" t="s">
        <v>43</v>
      </c>
      <c r="AA431" s="48" t="s">
        <v>44</v>
      </c>
      <c r="AB431" s="48" t="s">
        <v>42</v>
      </c>
      <c r="AC431" s="48" t="s">
        <v>43</v>
      </c>
      <c r="AD431" s="48" t="s">
        <v>44</v>
      </c>
      <c r="AE431" s="48" t="s">
        <v>42</v>
      </c>
      <c r="AF431" s="48" t="s">
        <v>43</v>
      </c>
      <c r="AG431" s="48" t="s">
        <v>44</v>
      </c>
      <c r="AH431" s="48" t="s">
        <v>42</v>
      </c>
      <c r="AI431" s="48" t="s">
        <v>43</v>
      </c>
      <c r="AJ431" s="48" t="s">
        <v>44</v>
      </c>
      <c r="AK431" s="48" t="s">
        <v>42</v>
      </c>
      <c r="AL431" s="48" t="s">
        <v>43</v>
      </c>
      <c r="AM431" s="48" t="s">
        <v>44</v>
      </c>
      <c r="AN431" s="48" t="s">
        <v>42</v>
      </c>
      <c r="AO431" s="48" t="s">
        <v>43</v>
      </c>
      <c r="AP431" s="49" t="s">
        <v>44</v>
      </c>
    </row>
    <row r="432" spans="2:42" ht="16.5" thickBot="1" x14ac:dyDescent="0.3">
      <c r="B432" s="224"/>
      <c r="C432" s="225">
        <v>1</v>
      </c>
      <c r="D432" s="225"/>
      <c r="E432" s="117">
        <v>2</v>
      </c>
      <c r="F432" s="119">
        <v>3</v>
      </c>
      <c r="G432" s="202">
        <v>4</v>
      </c>
      <c r="H432" s="202"/>
      <c r="I432" s="202"/>
      <c r="J432" s="202">
        <v>5</v>
      </c>
      <c r="K432" s="202"/>
      <c r="L432" s="202"/>
      <c r="M432" s="202">
        <v>6</v>
      </c>
      <c r="N432" s="202"/>
      <c r="O432" s="202"/>
      <c r="P432" s="202">
        <v>7</v>
      </c>
      <c r="Q432" s="202"/>
      <c r="R432" s="202"/>
      <c r="S432" s="202">
        <v>8</v>
      </c>
      <c r="T432" s="202"/>
      <c r="U432" s="202"/>
      <c r="V432" s="202">
        <v>9</v>
      </c>
      <c r="W432" s="202"/>
      <c r="X432" s="202"/>
      <c r="Y432" s="202">
        <v>10</v>
      </c>
      <c r="Z432" s="202"/>
      <c r="AA432" s="202"/>
      <c r="AB432" s="202">
        <v>11</v>
      </c>
      <c r="AC432" s="202"/>
      <c r="AD432" s="202"/>
      <c r="AE432" s="202">
        <v>12</v>
      </c>
      <c r="AF432" s="202"/>
      <c r="AG432" s="202"/>
      <c r="AH432" s="202">
        <v>13</v>
      </c>
      <c r="AI432" s="202"/>
      <c r="AJ432" s="202"/>
      <c r="AK432" s="202">
        <v>14</v>
      </c>
      <c r="AL432" s="202"/>
      <c r="AM432" s="202"/>
      <c r="AN432" s="202">
        <v>15</v>
      </c>
      <c r="AO432" s="202"/>
      <c r="AP432" s="203"/>
    </row>
    <row r="433" spans="2:42" ht="16.5" thickBot="1" x14ac:dyDescent="0.3">
      <c r="B433" s="46"/>
      <c r="C433" s="204" t="s">
        <v>45</v>
      </c>
      <c r="D433" s="204"/>
      <c r="E433" s="45"/>
      <c r="F433" s="9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1"/>
    </row>
    <row r="434" spans="2:42" ht="20.25" x14ac:dyDescent="0.25">
      <c r="B434" s="215">
        <v>1</v>
      </c>
      <c r="C434" s="216" t="s">
        <v>76</v>
      </c>
      <c r="D434" s="14" t="s">
        <v>46</v>
      </c>
      <c r="E434" s="217" t="s">
        <v>22</v>
      </c>
      <c r="F434" s="13">
        <v>2</v>
      </c>
      <c r="G434" s="13">
        <f t="shared" ref="G434:O434" si="125">SUM(G435:G438)</f>
        <v>0</v>
      </c>
      <c r="H434" s="13">
        <f t="shared" si="125"/>
        <v>0</v>
      </c>
      <c r="I434" s="13">
        <f t="shared" si="125"/>
        <v>0</v>
      </c>
      <c r="J434" s="13">
        <f t="shared" si="125"/>
        <v>0</v>
      </c>
      <c r="K434" s="13">
        <f t="shared" si="125"/>
        <v>0</v>
      </c>
      <c r="L434" s="13">
        <f t="shared" si="125"/>
        <v>0</v>
      </c>
      <c r="M434" s="13">
        <f t="shared" si="125"/>
        <v>0</v>
      </c>
      <c r="N434" s="13">
        <f t="shared" si="125"/>
        <v>0</v>
      </c>
      <c r="O434" s="13">
        <f t="shared" si="125"/>
        <v>0</v>
      </c>
      <c r="P434" s="13">
        <v>1</v>
      </c>
      <c r="Q434" s="13">
        <v>1</v>
      </c>
      <c r="R434" s="13">
        <f t="shared" ref="R434:U434" si="126">SUM(R435:R438)</f>
        <v>0</v>
      </c>
      <c r="S434" s="13">
        <f t="shared" si="126"/>
        <v>0</v>
      </c>
      <c r="T434" s="13">
        <f t="shared" si="126"/>
        <v>0</v>
      </c>
      <c r="U434" s="13">
        <f t="shared" si="126"/>
        <v>0</v>
      </c>
      <c r="V434" s="54">
        <v>0</v>
      </c>
      <c r="W434" s="54">
        <v>0</v>
      </c>
      <c r="X434" s="54">
        <v>0</v>
      </c>
      <c r="Y434" s="54">
        <v>0</v>
      </c>
      <c r="Z434" s="54">
        <v>0</v>
      </c>
      <c r="AA434" s="54">
        <v>0</v>
      </c>
      <c r="AB434" s="54">
        <v>0</v>
      </c>
      <c r="AC434" s="54">
        <v>0</v>
      </c>
      <c r="AD434" s="54">
        <v>0</v>
      </c>
      <c r="AE434" s="54">
        <v>0</v>
      </c>
      <c r="AF434" s="54">
        <v>0</v>
      </c>
      <c r="AG434" s="54">
        <v>0</v>
      </c>
      <c r="AH434" s="55">
        <v>0</v>
      </c>
      <c r="AI434" s="55">
        <v>0</v>
      </c>
      <c r="AJ434" s="55">
        <v>0</v>
      </c>
      <c r="AK434" s="13">
        <v>0</v>
      </c>
      <c r="AL434" s="13">
        <v>0</v>
      </c>
      <c r="AM434" s="13">
        <v>0</v>
      </c>
      <c r="AN434" s="13">
        <f t="shared" ref="AN434:AP434" si="127">SUM(AN435:AN438)</f>
        <v>0</v>
      </c>
      <c r="AO434" s="13">
        <f t="shared" si="127"/>
        <v>0</v>
      </c>
      <c r="AP434" s="13">
        <f t="shared" si="127"/>
        <v>0</v>
      </c>
    </row>
    <row r="435" spans="2:42" ht="15.75" x14ac:dyDescent="0.25">
      <c r="B435" s="215"/>
      <c r="C435" s="216"/>
      <c r="D435" s="14" t="s">
        <v>47</v>
      </c>
      <c r="E435" s="218"/>
      <c r="F435" s="15"/>
      <c r="G435" s="16"/>
      <c r="H435" s="16"/>
      <c r="I435" s="16"/>
      <c r="J435" s="16"/>
      <c r="K435" s="16"/>
      <c r="L435" s="16"/>
      <c r="M435" s="16"/>
      <c r="N435" s="16"/>
      <c r="O435" s="16"/>
      <c r="P435" s="16">
        <v>0</v>
      </c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7"/>
    </row>
    <row r="436" spans="2:42" ht="15.75" x14ac:dyDescent="0.25">
      <c r="B436" s="215"/>
      <c r="C436" s="216"/>
      <c r="D436" s="14" t="s">
        <v>48</v>
      </c>
      <c r="E436" s="218"/>
      <c r="F436" s="15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20.25" x14ac:dyDescent="0.25">
      <c r="B437" s="215"/>
      <c r="C437" s="216"/>
      <c r="D437" s="14" t="s">
        <v>49</v>
      </c>
      <c r="E437" s="218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5"/>
      <c r="AI437" s="55"/>
      <c r="AJ437" s="55"/>
      <c r="AK437" s="16"/>
      <c r="AL437" s="16"/>
      <c r="AM437" s="16"/>
      <c r="AN437" s="16"/>
      <c r="AO437" s="16"/>
      <c r="AP437" s="17"/>
    </row>
    <row r="438" spans="2:42" ht="16.5" thickBot="1" x14ac:dyDescent="0.3">
      <c r="B438" s="215"/>
      <c r="C438" s="216"/>
      <c r="D438" s="14" t="s">
        <v>50</v>
      </c>
      <c r="E438" s="219"/>
      <c r="F438" s="19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1"/>
    </row>
    <row r="439" spans="2:42" ht="20.25" x14ac:dyDescent="0.25">
      <c r="B439" s="215">
        <v>2</v>
      </c>
      <c r="C439" s="216" t="s">
        <v>77</v>
      </c>
      <c r="D439" s="14" t="s">
        <v>46</v>
      </c>
      <c r="E439" s="246" t="s">
        <v>22</v>
      </c>
      <c r="F439" s="23">
        <v>0</v>
      </c>
      <c r="G439" s="23">
        <f t="shared" ref="G439:X439" si="128">G440+G441+G442+G443</f>
        <v>0</v>
      </c>
      <c r="H439" s="23">
        <f t="shared" si="128"/>
        <v>0</v>
      </c>
      <c r="I439" s="23">
        <f t="shared" si="128"/>
        <v>0</v>
      </c>
      <c r="J439" s="23">
        <f t="shared" si="128"/>
        <v>0</v>
      </c>
      <c r="K439" s="23">
        <f t="shared" si="128"/>
        <v>0</v>
      </c>
      <c r="L439" s="23">
        <f t="shared" si="128"/>
        <v>0</v>
      </c>
      <c r="M439" s="23">
        <f t="shared" si="128"/>
        <v>0</v>
      </c>
      <c r="N439" s="23">
        <f t="shared" si="128"/>
        <v>0</v>
      </c>
      <c r="O439" s="23">
        <f t="shared" si="128"/>
        <v>0</v>
      </c>
      <c r="P439" s="23">
        <f t="shared" si="128"/>
        <v>0</v>
      </c>
      <c r="Q439" s="23">
        <f t="shared" si="128"/>
        <v>0</v>
      </c>
      <c r="R439" s="23">
        <f t="shared" si="128"/>
        <v>0</v>
      </c>
      <c r="S439" s="23">
        <f t="shared" si="128"/>
        <v>0</v>
      </c>
      <c r="T439" s="23">
        <f t="shared" si="128"/>
        <v>0</v>
      </c>
      <c r="U439" s="23">
        <f t="shared" si="128"/>
        <v>0</v>
      </c>
      <c r="V439" s="23">
        <f t="shared" si="128"/>
        <v>0</v>
      </c>
      <c r="W439" s="23">
        <f t="shared" si="128"/>
        <v>0</v>
      </c>
      <c r="X439" s="23">
        <f t="shared" si="128"/>
        <v>0</v>
      </c>
      <c r="Y439" s="56">
        <v>0</v>
      </c>
      <c r="Z439" s="56">
        <v>0</v>
      </c>
      <c r="AA439" s="56">
        <v>0</v>
      </c>
      <c r="AB439" s="56">
        <v>0</v>
      </c>
      <c r="AC439" s="56">
        <v>0</v>
      </c>
      <c r="AD439" s="56">
        <v>0</v>
      </c>
      <c r="AE439" s="56">
        <v>0</v>
      </c>
      <c r="AF439" s="56">
        <v>0</v>
      </c>
      <c r="AG439" s="56">
        <v>0</v>
      </c>
      <c r="AH439" s="56">
        <v>0</v>
      </c>
      <c r="AI439" s="56">
        <v>0</v>
      </c>
      <c r="AJ439" s="56">
        <v>0</v>
      </c>
      <c r="AK439" s="23">
        <f t="shared" ref="AK439:AP439" si="129">AK440+AK441+AK442+AK443</f>
        <v>0</v>
      </c>
      <c r="AL439" s="23">
        <f t="shared" si="129"/>
        <v>0</v>
      </c>
      <c r="AM439" s="23">
        <f t="shared" si="129"/>
        <v>0</v>
      </c>
      <c r="AN439" s="23">
        <f t="shared" si="129"/>
        <v>0</v>
      </c>
      <c r="AO439" s="23">
        <f t="shared" si="129"/>
        <v>0</v>
      </c>
      <c r="AP439" s="23">
        <f t="shared" si="129"/>
        <v>0</v>
      </c>
    </row>
    <row r="440" spans="2:42" ht="15.75" x14ac:dyDescent="0.25">
      <c r="B440" s="215"/>
      <c r="C440" s="216"/>
      <c r="D440" s="14" t="s">
        <v>47</v>
      </c>
      <c r="E440" s="218"/>
      <c r="F440" s="15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7"/>
    </row>
    <row r="441" spans="2:42" ht="15.75" x14ac:dyDescent="0.25">
      <c r="B441" s="215"/>
      <c r="C441" s="216"/>
      <c r="D441" s="14" t="s">
        <v>48</v>
      </c>
      <c r="E441" s="218"/>
      <c r="F441" s="1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20.25" x14ac:dyDescent="0.25">
      <c r="B442" s="215"/>
      <c r="C442" s="216"/>
      <c r="D442" s="14" t="s">
        <v>49</v>
      </c>
      <c r="E442" s="218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16"/>
      <c r="AL442" s="16"/>
      <c r="AM442" s="16"/>
      <c r="AN442" s="16"/>
      <c r="AO442" s="16"/>
      <c r="AP442" s="17"/>
    </row>
    <row r="443" spans="2:42" ht="16.5" thickBot="1" x14ac:dyDescent="0.3">
      <c r="B443" s="215"/>
      <c r="C443" s="216"/>
      <c r="D443" s="14" t="s">
        <v>50</v>
      </c>
      <c r="E443" s="247"/>
      <c r="F443" s="27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9"/>
    </row>
    <row r="444" spans="2:42" ht="20.25" x14ac:dyDescent="0.25">
      <c r="B444" s="248"/>
      <c r="C444" s="216" t="s">
        <v>51</v>
      </c>
      <c r="D444" s="14" t="s">
        <v>46</v>
      </c>
      <c r="E444" s="217" t="s">
        <v>22</v>
      </c>
      <c r="F444" s="15">
        <v>5</v>
      </c>
      <c r="G444" s="15">
        <f t="shared" ref="G444:U444" si="130">G445+G446+G447+G448</f>
        <v>0</v>
      </c>
      <c r="H444" s="15">
        <f t="shared" si="130"/>
        <v>0</v>
      </c>
      <c r="I444" s="15">
        <f t="shared" si="130"/>
        <v>0</v>
      </c>
      <c r="J444" s="15">
        <f t="shared" si="130"/>
        <v>0</v>
      </c>
      <c r="K444" s="15">
        <f t="shared" si="130"/>
        <v>0</v>
      </c>
      <c r="L444" s="15">
        <f t="shared" si="130"/>
        <v>0</v>
      </c>
      <c r="M444" s="15">
        <f t="shared" si="130"/>
        <v>0</v>
      </c>
      <c r="N444" s="15">
        <f t="shared" si="130"/>
        <v>0</v>
      </c>
      <c r="O444" s="15">
        <f t="shared" si="130"/>
        <v>0</v>
      </c>
      <c r="P444" s="15">
        <f t="shared" si="130"/>
        <v>0</v>
      </c>
      <c r="Q444" s="15">
        <f t="shared" si="130"/>
        <v>0</v>
      </c>
      <c r="R444" s="15">
        <f t="shared" si="130"/>
        <v>0</v>
      </c>
      <c r="S444" s="15">
        <f t="shared" si="130"/>
        <v>0</v>
      </c>
      <c r="T444" s="15">
        <f t="shared" si="130"/>
        <v>0</v>
      </c>
      <c r="U444" s="15">
        <f t="shared" si="130"/>
        <v>0</v>
      </c>
      <c r="V444" s="55">
        <v>0.7</v>
      </c>
      <c r="W444" s="55">
        <v>1</v>
      </c>
      <c r="X444" s="55">
        <v>1.5</v>
      </c>
      <c r="Y444" s="55">
        <v>1.8</v>
      </c>
      <c r="Z444" s="55">
        <v>0</v>
      </c>
      <c r="AA444" s="55">
        <v>0</v>
      </c>
      <c r="AB444" s="55">
        <v>0</v>
      </c>
      <c r="AC444" s="55">
        <v>0</v>
      </c>
      <c r="AD444" s="55">
        <v>0</v>
      </c>
      <c r="AE444" s="55">
        <v>0</v>
      </c>
      <c r="AF444" s="55">
        <v>0</v>
      </c>
      <c r="AG444" s="55">
        <v>0</v>
      </c>
      <c r="AH444" s="55">
        <v>0</v>
      </c>
      <c r="AI444" s="55">
        <v>0</v>
      </c>
      <c r="AJ444" s="55">
        <v>0</v>
      </c>
      <c r="AK444" s="15">
        <f t="shared" ref="AK444:AP444" si="131">AK445+AK446+AK447+AK448</f>
        <v>0</v>
      </c>
      <c r="AL444" s="15">
        <f t="shared" si="131"/>
        <v>0</v>
      </c>
      <c r="AM444" s="15">
        <f t="shared" si="131"/>
        <v>0</v>
      </c>
      <c r="AN444" s="15">
        <f t="shared" si="131"/>
        <v>0</v>
      </c>
      <c r="AO444" s="15">
        <f t="shared" si="131"/>
        <v>0</v>
      </c>
      <c r="AP444" s="15">
        <f t="shared" si="131"/>
        <v>0</v>
      </c>
    </row>
    <row r="445" spans="2:42" ht="15.75" x14ac:dyDescent="0.25">
      <c r="B445" s="159"/>
      <c r="C445" s="249"/>
      <c r="D445" s="14" t="s">
        <v>47</v>
      </c>
      <c r="E445" s="218"/>
      <c r="F445" s="15">
        <v>5</v>
      </c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>
        <v>0.7</v>
      </c>
      <c r="W445" s="16">
        <v>1</v>
      </c>
      <c r="X445" s="16">
        <v>1.5</v>
      </c>
      <c r="Y445" s="16">
        <v>1.8</v>
      </c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7"/>
    </row>
    <row r="446" spans="2:42" ht="15.75" x14ac:dyDescent="0.25">
      <c r="B446" s="159"/>
      <c r="C446" s="249"/>
      <c r="D446" s="14" t="s">
        <v>48</v>
      </c>
      <c r="E446" s="218"/>
      <c r="F446" s="15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20.25" x14ac:dyDescent="0.25">
      <c r="B447" s="159"/>
      <c r="C447" s="249"/>
      <c r="D447" s="14" t="s">
        <v>49</v>
      </c>
      <c r="E447" s="218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16"/>
      <c r="AL447" s="16"/>
      <c r="AM447" s="16"/>
      <c r="AN447" s="16"/>
      <c r="AO447" s="16"/>
      <c r="AP447" s="17"/>
    </row>
    <row r="448" spans="2:42" ht="16.5" thickBot="1" x14ac:dyDescent="0.3">
      <c r="B448" s="160"/>
      <c r="C448" s="249"/>
      <c r="D448" s="14" t="s">
        <v>50</v>
      </c>
      <c r="E448" s="219"/>
      <c r="F448" s="19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1"/>
    </row>
    <row r="449" spans="2:42" ht="15.75" x14ac:dyDescent="0.25">
      <c r="B449" s="46"/>
      <c r="C449" s="250" t="s">
        <v>52</v>
      </c>
      <c r="D449" s="22" t="s">
        <v>46</v>
      </c>
      <c r="E449" s="252" t="s">
        <v>22</v>
      </c>
      <c r="F449" s="15">
        <f>F450+F451+F452+F453</f>
        <v>0</v>
      </c>
      <c r="G449" s="15">
        <f t="shared" ref="G449:AP449" si="132">G450+G451+G452+G453</f>
        <v>0</v>
      </c>
      <c r="H449" s="15">
        <f t="shared" si="132"/>
        <v>0</v>
      </c>
      <c r="I449" s="15">
        <f t="shared" si="132"/>
        <v>0</v>
      </c>
      <c r="J449" s="15">
        <f t="shared" si="132"/>
        <v>0</v>
      </c>
      <c r="K449" s="15">
        <f t="shared" si="132"/>
        <v>0</v>
      </c>
      <c r="L449" s="15">
        <f t="shared" si="132"/>
        <v>0</v>
      </c>
      <c r="M449" s="15">
        <f t="shared" si="132"/>
        <v>0</v>
      </c>
      <c r="N449" s="15">
        <f t="shared" si="132"/>
        <v>0</v>
      </c>
      <c r="O449" s="15">
        <f t="shared" si="132"/>
        <v>0</v>
      </c>
      <c r="P449" s="15">
        <f t="shared" si="132"/>
        <v>0</v>
      </c>
      <c r="Q449" s="15">
        <f t="shared" si="132"/>
        <v>0</v>
      </c>
      <c r="R449" s="15">
        <f t="shared" si="132"/>
        <v>0</v>
      </c>
      <c r="S449" s="15">
        <f t="shared" si="132"/>
        <v>0</v>
      </c>
      <c r="T449" s="15">
        <f t="shared" si="132"/>
        <v>0</v>
      </c>
      <c r="U449" s="15">
        <f t="shared" si="132"/>
        <v>0</v>
      </c>
      <c r="V449" s="15">
        <f t="shared" si="132"/>
        <v>0</v>
      </c>
      <c r="W449" s="15">
        <f t="shared" si="132"/>
        <v>0</v>
      </c>
      <c r="X449" s="15">
        <f t="shared" si="132"/>
        <v>0</v>
      </c>
      <c r="Y449" s="15">
        <f t="shared" si="132"/>
        <v>0</v>
      </c>
      <c r="Z449" s="15">
        <f t="shared" si="132"/>
        <v>0</v>
      </c>
      <c r="AA449" s="15">
        <f t="shared" si="132"/>
        <v>0</v>
      </c>
      <c r="AB449" s="15">
        <f t="shared" si="132"/>
        <v>0</v>
      </c>
      <c r="AC449" s="15">
        <f t="shared" si="132"/>
        <v>0</v>
      </c>
      <c r="AD449" s="15">
        <f t="shared" si="132"/>
        <v>0</v>
      </c>
      <c r="AE449" s="15">
        <f t="shared" si="132"/>
        <v>0</v>
      </c>
      <c r="AF449" s="15">
        <f t="shared" si="132"/>
        <v>0</v>
      </c>
      <c r="AG449" s="15">
        <f t="shared" si="132"/>
        <v>0</v>
      </c>
      <c r="AH449" s="15">
        <f t="shared" si="132"/>
        <v>0</v>
      </c>
      <c r="AI449" s="15">
        <f t="shared" si="132"/>
        <v>0</v>
      </c>
      <c r="AJ449" s="15">
        <f t="shared" si="132"/>
        <v>0</v>
      </c>
      <c r="AK449" s="15">
        <f t="shared" si="132"/>
        <v>0</v>
      </c>
      <c r="AL449" s="15">
        <f t="shared" si="132"/>
        <v>0</v>
      </c>
      <c r="AM449" s="15">
        <f t="shared" si="132"/>
        <v>0</v>
      </c>
      <c r="AN449" s="15">
        <f t="shared" si="132"/>
        <v>0</v>
      </c>
      <c r="AO449" s="15">
        <f t="shared" si="132"/>
        <v>0</v>
      </c>
      <c r="AP449" s="15">
        <f t="shared" si="132"/>
        <v>0</v>
      </c>
    </row>
    <row r="450" spans="2:42" ht="15.75" x14ac:dyDescent="0.25">
      <c r="B450" s="46"/>
      <c r="C450" s="249"/>
      <c r="D450" s="14" t="s">
        <v>47</v>
      </c>
      <c r="E450" s="253"/>
      <c r="F450" s="15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7"/>
    </row>
    <row r="451" spans="2:42" ht="15.75" x14ac:dyDescent="0.25">
      <c r="B451" s="46"/>
      <c r="C451" s="249"/>
      <c r="D451" s="14" t="s">
        <v>48</v>
      </c>
      <c r="E451" s="253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 x14ac:dyDescent="0.25">
      <c r="B452" s="46"/>
      <c r="C452" s="249"/>
      <c r="D452" s="14" t="s">
        <v>49</v>
      </c>
      <c r="E452" s="253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6.5" thickBot="1" x14ac:dyDescent="0.3">
      <c r="B453" s="46"/>
      <c r="C453" s="251"/>
      <c r="D453" s="26" t="s">
        <v>50</v>
      </c>
      <c r="E453" s="254"/>
      <c r="F453" s="27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9"/>
    </row>
    <row r="454" spans="2:42" ht="15.75" x14ac:dyDescent="0.25">
      <c r="B454" s="46"/>
      <c r="C454" s="255" t="s">
        <v>53</v>
      </c>
      <c r="D454" s="12" t="s">
        <v>46</v>
      </c>
      <c r="E454" s="258" t="s">
        <v>22</v>
      </c>
      <c r="F454" s="15">
        <f>F455+F456+F457+F458</f>
        <v>0</v>
      </c>
      <c r="G454" s="15">
        <f t="shared" ref="G454:AP454" si="133">G455+G456+G457+G458</f>
        <v>0</v>
      </c>
      <c r="H454" s="15">
        <f t="shared" si="133"/>
        <v>0</v>
      </c>
      <c r="I454" s="15">
        <f t="shared" si="133"/>
        <v>0</v>
      </c>
      <c r="J454" s="15">
        <f t="shared" si="133"/>
        <v>0</v>
      </c>
      <c r="K454" s="15">
        <f t="shared" si="133"/>
        <v>0</v>
      </c>
      <c r="L454" s="15">
        <f t="shared" si="133"/>
        <v>0</v>
      </c>
      <c r="M454" s="15">
        <f t="shared" si="133"/>
        <v>0</v>
      </c>
      <c r="N454" s="15">
        <f t="shared" si="133"/>
        <v>0</v>
      </c>
      <c r="O454" s="15">
        <f t="shared" si="133"/>
        <v>0</v>
      </c>
      <c r="P454" s="15">
        <f t="shared" si="133"/>
        <v>0</v>
      </c>
      <c r="Q454" s="15">
        <f t="shared" si="133"/>
        <v>0</v>
      </c>
      <c r="R454" s="15">
        <f t="shared" si="133"/>
        <v>0</v>
      </c>
      <c r="S454" s="15">
        <f t="shared" si="133"/>
        <v>0</v>
      </c>
      <c r="T454" s="15">
        <f t="shared" si="133"/>
        <v>0</v>
      </c>
      <c r="U454" s="15">
        <f t="shared" si="133"/>
        <v>0</v>
      </c>
      <c r="V454" s="15">
        <f t="shared" si="133"/>
        <v>0</v>
      </c>
      <c r="W454" s="15">
        <f t="shared" si="133"/>
        <v>0</v>
      </c>
      <c r="X454" s="15">
        <f t="shared" si="133"/>
        <v>0</v>
      </c>
      <c r="Y454" s="15">
        <f t="shared" si="133"/>
        <v>0</v>
      </c>
      <c r="Z454" s="15">
        <f t="shared" si="133"/>
        <v>0</v>
      </c>
      <c r="AA454" s="15">
        <f t="shared" si="133"/>
        <v>0</v>
      </c>
      <c r="AB454" s="15">
        <f t="shared" si="133"/>
        <v>0</v>
      </c>
      <c r="AC454" s="15">
        <f t="shared" si="133"/>
        <v>0</v>
      </c>
      <c r="AD454" s="15">
        <f t="shared" si="133"/>
        <v>0</v>
      </c>
      <c r="AE454" s="15">
        <f t="shared" si="133"/>
        <v>0</v>
      </c>
      <c r="AF454" s="15">
        <f t="shared" si="133"/>
        <v>0</v>
      </c>
      <c r="AG454" s="15">
        <f t="shared" si="133"/>
        <v>0</v>
      </c>
      <c r="AH454" s="15">
        <f t="shared" si="133"/>
        <v>0</v>
      </c>
      <c r="AI454" s="15">
        <f t="shared" si="133"/>
        <v>0</v>
      </c>
      <c r="AJ454" s="15">
        <f t="shared" si="133"/>
        <v>0</v>
      </c>
      <c r="AK454" s="15">
        <f t="shared" si="133"/>
        <v>0</v>
      </c>
      <c r="AL454" s="15">
        <f t="shared" si="133"/>
        <v>0</v>
      </c>
      <c r="AM454" s="15">
        <f t="shared" si="133"/>
        <v>0</v>
      </c>
      <c r="AN454" s="15">
        <f t="shared" si="133"/>
        <v>0</v>
      </c>
      <c r="AO454" s="15">
        <f t="shared" si="133"/>
        <v>0</v>
      </c>
      <c r="AP454" s="15">
        <f t="shared" si="133"/>
        <v>0</v>
      </c>
    </row>
    <row r="455" spans="2:42" ht="15.75" x14ac:dyDescent="0.25">
      <c r="B455" s="46"/>
      <c r="C455" s="256"/>
      <c r="D455" s="14" t="s">
        <v>47</v>
      </c>
      <c r="E455" s="259"/>
      <c r="F455" s="15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7"/>
    </row>
    <row r="456" spans="2:42" ht="15.75" x14ac:dyDescent="0.25">
      <c r="B456" s="46"/>
      <c r="C456" s="256"/>
      <c r="D456" s="14" t="s">
        <v>48</v>
      </c>
      <c r="E456" s="259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 x14ac:dyDescent="0.25">
      <c r="B457" s="46"/>
      <c r="C457" s="256"/>
      <c r="D457" s="14" t="s">
        <v>49</v>
      </c>
      <c r="E457" s="259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6.5" thickBot="1" x14ac:dyDescent="0.3">
      <c r="B458" s="46"/>
      <c r="C458" s="257"/>
      <c r="D458" s="18" t="s">
        <v>50</v>
      </c>
      <c r="E458" s="260"/>
      <c r="F458" s="19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1"/>
    </row>
    <row r="459" spans="2:42" ht="20.25" x14ac:dyDescent="0.25">
      <c r="B459" s="46"/>
      <c r="C459" s="250" t="s">
        <v>54</v>
      </c>
      <c r="D459" s="22" t="s">
        <v>46</v>
      </c>
      <c r="E459" s="261" t="s">
        <v>22</v>
      </c>
      <c r="F459" s="15">
        <v>0</v>
      </c>
      <c r="G459" s="15">
        <f t="shared" ref="G459:U459" si="134">G460+G461+G462+G463</f>
        <v>0</v>
      </c>
      <c r="H459" s="15">
        <f t="shared" si="134"/>
        <v>0</v>
      </c>
      <c r="I459" s="15">
        <f t="shared" si="134"/>
        <v>0</v>
      </c>
      <c r="J459" s="15">
        <f t="shared" si="134"/>
        <v>0</v>
      </c>
      <c r="K459" s="15">
        <f t="shared" si="134"/>
        <v>0</v>
      </c>
      <c r="L459" s="15">
        <f t="shared" si="134"/>
        <v>0</v>
      </c>
      <c r="M459" s="15">
        <f t="shared" si="134"/>
        <v>0</v>
      </c>
      <c r="N459" s="15">
        <f t="shared" si="134"/>
        <v>0</v>
      </c>
      <c r="O459" s="15">
        <f t="shared" si="134"/>
        <v>0</v>
      </c>
      <c r="P459" s="15">
        <f t="shared" si="134"/>
        <v>0</v>
      </c>
      <c r="Q459" s="15">
        <f t="shared" si="134"/>
        <v>0</v>
      </c>
      <c r="R459" s="15">
        <f t="shared" si="134"/>
        <v>0</v>
      </c>
      <c r="S459" s="15">
        <f t="shared" si="134"/>
        <v>0</v>
      </c>
      <c r="T459" s="15">
        <f t="shared" si="134"/>
        <v>0</v>
      </c>
      <c r="U459" s="15">
        <f t="shared" si="134"/>
        <v>0</v>
      </c>
      <c r="V459" s="55">
        <v>0</v>
      </c>
      <c r="W459" s="55">
        <v>0</v>
      </c>
      <c r="X459" s="55">
        <v>0</v>
      </c>
      <c r="Y459" s="55">
        <v>0</v>
      </c>
      <c r="Z459" s="55">
        <v>0</v>
      </c>
      <c r="AA459" s="55">
        <v>0</v>
      </c>
      <c r="AB459" s="55">
        <v>0</v>
      </c>
      <c r="AC459" s="55">
        <v>0</v>
      </c>
      <c r="AD459" s="55">
        <v>0</v>
      </c>
      <c r="AE459" s="55">
        <v>0</v>
      </c>
      <c r="AF459" s="55">
        <v>0</v>
      </c>
      <c r="AG459" s="55">
        <v>0</v>
      </c>
      <c r="AH459" s="55">
        <v>0</v>
      </c>
      <c r="AI459" s="55">
        <v>0</v>
      </c>
      <c r="AJ459" s="55">
        <v>0</v>
      </c>
      <c r="AK459" s="15">
        <f t="shared" ref="AK459:AP459" si="135">AK460+AK461+AK462+AK463</f>
        <v>0</v>
      </c>
      <c r="AL459" s="15">
        <f t="shared" si="135"/>
        <v>0</v>
      </c>
      <c r="AM459" s="15">
        <f t="shared" si="135"/>
        <v>0</v>
      </c>
      <c r="AN459" s="15">
        <f t="shared" si="135"/>
        <v>0</v>
      </c>
      <c r="AO459" s="15">
        <f t="shared" si="135"/>
        <v>0</v>
      </c>
      <c r="AP459" s="15">
        <f t="shared" si="135"/>
        <v>0</v>
      </c>
    </row>
    <row r="460" spans="2:42" ht="15.75" x14ac:dyDescent="0.25">
      <c r="B460" s="46"/>
      <c r="C460" s="249"/>
      <c r="D460" s="14" t="s">
        <v>47</v>
      </c>
      <c r="E460" s="259"/>
      <c r="F460" s="15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7"/>
    </row>
    <row r="461" spans="2:42" ht="15.75" x14ac:dyDescent="0.25">
      <c r="B461" s="46"/>
      <c r="C461" s="249"/>
      <c r="D461" s="14" t="s">
        <v>48</v>
      </c>
      <c r="E461" s="259"/>
      <c r="F461" s="15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20.25" x14ac:dyDescent="0.25">
      <c r="B462" s="46"/>
      <c r="C462" s="249"/>
      <c r="D462" s="14" t="s">
        <v>49</v>
      </c>
      <c r="E462" s="259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16"/>
      <c r="AL462" s="16"/>
      <c r="AM462" s="16"/>
      <c r="AN462" s="16"/>
      <c r="AO462" s="16"/>
      <c r="AP462" s="17"/>
    </row>
    <row r="463" spans="2:42" ht="16.5" thickBot="1" x14ac:dyDescent="0.3">
      <c r="B463" s="46"/>
      <c r="C463" s="251"/>
      <c r="D463" s="26" t="s">
        <v>50</v>
      </c>
      <c r="E463" s="262"/>
      <c r="F463" s="27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9"/>
    </row>
    <row r="464" spans="2:42" ht="20.25" x14ac:dyDescent="0.25">
      <c r="B464" s="46"/>
      <c r="C464" s="212" t="s">
        <v>55</v>
      </c>
      <c r="D464" s="12" t="s">
        <v>46</v>
      </c>
      <c r="E464" s="238" t="s">
        <v>22</v>
      </c>
      <c r="F464" s="15">
        <v>0</v>
      </c>
      <c r="G464" s="15">
        <f t="shared" ref="G464:U464" si="136">G465+G466+G467+G468</f>
        <v>0</v>
      </c>
      <c r="H464" s="15">
        <f t="shared" si="136"/>
        <v>0</v>
      </c>
      <c r="I464" s="15">
        <f t="shared" si="136"/>
        <v>0</v>
      </c>
      <c r="J464" s="15">
        <f t="shared" si="136"/>
        <v>0</v>
      </c>
      <c r="K464" s="15">
        <f t="shared" si="136"/>
        <v>0</v>
      </c>
      <c r="L464" s="15">
        <f t="shared" si="136"/>
        <v>0</v>
      </c>
      <c r="M464" s="15">
        <f t="shared" si="136"/>
        <v>0</v>
      </c>
      <c r="N464" s="15">
        <f t="shared" si="136"/>
        <v>0</v>
      </c>
      <c r="O464" s="15">
        <f t="shared" si="136"/>
        <v>0</v>
      </c>
      <c r="P464" s="15">
        <f t="shared" si="136"/>
        <v>0</v>
      </c>
      <c r="Q464" s="15">
        <f t="shared" si="136"/>
        <v>0</v>
      </c>
      <c r="R464" s="15">
        <f t="shared" si="136"/>
        <v>0</v>
      </c>
      <c r="S464" s="15">
        <f t="shared" si="136"/>
        <v>0</v>
      </c>
      <c r="T464" s="15">
        <f t="shared" si="136"/>
        <v>0</v>
      </c>
      <c r="U464" s="15">
        <f t="shared" si="136"/>
        <v>0</v>
      </c>
      <c r="V464" s="57">
        <v>0</v>
      </c>
      <c r="W464" s="57">
        <v>0</v>
      </c>
      <c r="X464" s="57">
        <v>0</v>
      </c>
      <c r="Y464" s="58">
        <v>0</v>
      </c>
      <c r="Z464" s="58">
        <v>0</v>
      </c>
      <c r="AA464" s="58">
        <v>0</v>
      </c>
      <c r="AB464" s="58">
        <v>0</v>
      </c>
      <c r="AC464" s="58">
        <v>0</v>
      </c>
      <c r="AD464" s="58">
        <v>0</v>
      </c>
      <c r="AE464" s="58">
        <v>0</v>
      </c>
      <c r="AF464" s="58">
        <v>0</v>
      </c>
      <c r="AG464" s="58">
        <v>0</v>
      </c>
      <c r="AH464" s="58">
        <v>0</v>
      </c>
      <c r="AI464" s="58">
        <v>0</v>
      </c>
      <c r="AJ464" s="58">
        <v>0</v>
      </c>
      <c r="AK464" s="15">
        <f t="shared" ref="AK464:AP464" si="137">AK465+AK466+AK467+AK468</f>
        <v>0</v>
      </c>
      <c r="AL464" s="15">
        <f t="shared" si="137"/>
        <v>0</v>
      </c>
      <c r="AM464" s="15">
        <f t="shared" si="137"/>
        <v>0</v>
      </c>
      <c r="AN464" s="15">
        <f t="shared" si="137"/>
        <v>0</v>
      </c>
      <c r="AO464" s="15">
        <f t="shared" si="137"/>
        <v>0</v>
      </c>
      <c r="AP464" s="15">
        <f t="shared" si="137"/>
        <v>0</v>
      </c>
    </row>
    <row r="465" spans="2:42" ht="15.75" x14ac:dyDescent="0.25">
      <c r="B465" s="46"/>
      <c r="C465" s="213"/>
      <c r="D465" s="14" t="s">
        <v>47</v>
      </c>
      <c r="E465" s="239"/>
      <c r="F465" s="15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7"/>
    </row>
    <row r="466" spans="2:42" ht="15.75" x14ac:dyDescent="0.25">
      <c r="B466" s="46"/>
      <c r="C466" s="213"/>
      <c r="D466" s="14" t="s">
        <v>48</v>
      </c>
      <c r="E466" s="239"/>
      <c r="F466" s="15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20.25" x14ac:dyDescent="0.25">
      <c r="B467" s="46"/>
      <c r="C467" s="213"/>
      <c r="D467" s="14" t="s">
        <v>49</v>
      </c>
      <c r="E467" s="239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57">
        <v>0</v>
      </c>
      <c r="W467" s="57">
        <v>0</v>
      </c>
      <c r="X467" s="57">
        <v>0</v>
      </c>
      <c r="Y467" s="58">
        <v>0</v>
      </c>
      <c r="Z467" s="58">
        <v>0</v>
      </c>
      <c r="AA467" s="58">
        <v>0</v>
      </c>
      <c r="AB467" s="58">
        <v>0</v>
      </c>
      <c r="AC467" s="58">
        <v>0</v>
      </c>
      <c r="AD467" s="58">
        <v>0</v>
      </c>
      <c r="AE467" s="58">
        <v>0</v>
      </c>
      <c r="AF467" s="58">
        <v>0</v>
      </c>
      <c r="AG467" s="58">
        <v>0</v>
      </c>
      <c r="AH467" s="58">
        <v>0</v>
      </c>
      <c r="AI467" s="58">
        <v>0</v>
      </c>
      <c r="AJ467" s="58">
        <v>0</v>
      </c>
      <c r="AK467" s="16"/>
      <c r="AL467" s="16"/>
      <c r="AM467" s="16"/>
      <c r="AN467" s="16"/>
      <c r="AO467" s="16"/>
      <c r="AP467" s="17"/>
    </row>
    <row r="468" spans="2:42" ht="16.5" thickBot="1" x14ac:dyDescent="0.3">
      <c r="B468" s="46"/>
      <c r="C468" s="214"/>
      <c r="D468" s="18" t="s">
        <v>50</v>
      </c>
      <c r="E468" s="240"/>
      <c r="F468" s="19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1"/>
    </row>
    <row r="469" spans="2:42" ht="15.75" x14ac:dyDescent="0.25">
      <c r="B469" s="46"/>
      <c r="C469" s="241" t="s">
        <v>56</v>
      </c>
      <c r="D469" s="22" t="s">
        <v>46</v>
      </c>
      <c r="E469" s="199" t="s">
        <v>26</v>
      </c>
      <c r="F469" s="15">
        <v>30</v>
      </c>
      <c r="G469" s="15">
        <f t="shared" ref="G469:AL469" si="138">G470+G471+G472+G473</f>
        <v>0</v>
      </c>
      <c r="H469" s="15">
        <f t="shared" si="138"/>
        <v>0</v>
      </c>
      <c r="I469" s="15">
        <f t="shared" si="138"/>
        <v>0</v>
      </c>
      <c r="J469" s="15">
        <f t="shared" si="138"/>
        <v>0</v>
      </c>
      <c r="K469" s="15">
        <f t="shared" si="138"/>
        <v>0</v>
      </c>
      <c r="L469" s="15">
        <f t="shared" si="138"/>
        <v>0</v>
      </c>
      <c r="M469" s="15">
        <f t="shared" si="138"/>
        <v>0</v>
      </c>
      <c r="N469" s="15">
        <f t="shared" si="138"/>
        <v>0</v>
      </c>
      <c r="O469" s="15">
        <f t="shared" si="138"/>
        <v>0</v>
      </c>
      <c r="P469" s="15">
        <f t="shared" si="138"/>
        <v>10</v>
      </c>
      <c r="Q469" s="15">
        <f t="shared" si="138"/>
        <v>10</v>
      </c>
      <c r="R469" s="15">
        <f t="shared" si="138"/>
        <v>10</v>
      </c>
      <c r="S469" s="15">
        <f t="shared" si="138"/>
        <v>0</v>
      </c>
      <c r="T469" s="15">
        <f t="shared" si="138"/>
        <v>0</v>
      </c>
      <c r="U469" s="15">
        <f t="shared" si="138"/>
        <v>0</v>
      </c>
      <c r="V469" s="15">
        <f t="shared" si="138"/>
        <v>0</v>
      </c>
      <c r="W469" s="15">
        <f t="shared" si="138"/>
        <v>0</v>
      </c>
      <c r="X469" s="15">
        <f t="shared" si="138"/>
        <v>0</v>
      </c>
      <c r="Y469" s="15">
        <f t="shared" si="138"/>
        <v>0</v>
      </c>
      <c r="Z469" s="15">
        <f t="shared" si="138"/>
        <v>0</v>
      </c>
      <c r="AA469" s="15">
        <f t="shared" si="138"/>
        <v>0</v>
      </c>
      <c r="AB469" s="15">
        <f t="shared" si="138"/>
        <v>0</v>
      </c>
      <c r="AC469" s="15">
        <f t="shared" si="138"/>
        <v>0</v>
      </c>
      <c r="AD469" s="15">
        <f t="shared" si="138"/>
        <v>0</v>
      </c>
      <c r="AE469" s="15">
        <f t="shared" si="138"/>
        <v>0</v>
      </c>
      <c r="AF469" s="15">
        <f t="shared" si="138"/>
        <v>0</v>
      </c>
      <c r="AG469" s="15">
        <f t="shared" si="138"/>
        <v>0</v>
      </c>
      <c r="AH469" s="15">
        <f t="shared" si="138"/>
        <v>0</v>
      </c>
      <c r="AI469" s="15">
        <f t="shared" si="138"/>
        <v>0</v>
      </c>
      <c r="AJ469" s="15">
        <f t="shared" si="138"/>
        <v>0</v>
      </c>
      <c r="AK469" s="15">
        <f t="shared" si="138"/>
        <v>0</v>
      </c>
      <c r="AL469" s="15">
        <f t="shared" si="138"/>
        <v>0</v>
      </c>
      <c r="AM469" s="15">
        <v>30</v>
      </c>
      <c r="AN469" s="15">
        <f t="shared" ref="AN469:AP469" si="139">AN470+AN471+AN472+AN473</f>
        <v>0</v>
      </c>
      <c r="AO469" s="15">
        <f t="shared" si="139"/>
        <v>0</v>
      </c>
      <c r="AP469" s="15">
        <f t="shared" si="139"/>
        <v>0</v>
      </c>
    </row>
    <row r="470" spans="2:42" ht="15.75" x14ac:dyDescent="0.25">
      <c r="B470" s="46"/>
      <c r="C470" s="241"/>
      <c r="D470" s="22" t="s">
        <v>47</v>
      </c>
      <c r="E470" s="200"/>
      <c r="F470" s="23"/>
      <c r="G470" s="24"/>
      <c r="H470" s="24"/>
      <c r="I470" s="24"/>
      <c r="J470" s="24"/>
      <c r="K470" s="24"/>
      <c r="L470" s="24"/>
      <c r="M470" s="24"/>
      <c r="N470" s="24"/>
      <c r="O470" s="24"/>
      <c r="P470" s="24">
        <v>10</v>
      </c>
      <c r="Q470" s="24">
        <v>10</v>
      </c>
      <c r="R470" s="24">
        <v>10</v>
      </c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5"/>
    </row>
    <row r="471" spans="2:42" ht="15.75" x14ac:dyDescent="0.25">
      <c r="B471" s="46"/>
      <c r="C471" s="241"/>
      <c r="D471" s="22" t="s">
        <v>48</v>
      </c>
      <c r="E471" s="200"/>
      <c r="F471" s="23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75" x14ac:dyDescent="0.25">
      <c r="B472" s="46"/>
      <c r="C472" s="241"/>
      <c r="D472" s="22" t="s">
        <v>49</v>
      </c>
      <c r="E472" s="200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>
        <v>25.3</v>
      </c>
      <c r="AN472" s="24"/>
      <c r="AO472" s="24"/>
      <c r="AP472" s="25"/>
    </row>
    <row r="473" spans="2:42" ht="16.5" thickBot="1" x14ac:dyDescent="0.3">
      <c r="B473" s="46"/>
      <c r="C473" s="242"/>
      <c r="D473" s="26" t="s">
        <v>50</v>
      </c>
      <c r="E473" s="200"/>
      <c r="F473" s="27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9"/>
    </row>
    <row r="474" spans="2:42" ht="20.25" x14ac:dyDescent="0.25">
      <c r="B474" s="46"/>
      <c r="C474" s="243" t="s">
        <v>57</v>
      </c>
      <c r="D474" s="12" t="s">
        <v>46</v>
      </c>
      <c r="E474" s="199" t="s">
        <v>25</v>
      </c>
      <c r="F474" s="15">
        <v>0</v>
      </c>
      <c r="G474" s="15">
        <f t="shared" ref="G474:U474" si="140">G475+G476+G477+G478</f>
        <v>0</v>
      </c>
      <c r="H474" s="15">
        <f t="shared" si="140"/>
        <v>0</v>
      </c>
      <c r="I474" s="15">
        <f t="shared" si="140"/>
        <v>0</v>
      </c>
      <c r="J474" s="15">
        <f t="shared" si="140"/>
        <v>0</v>
      </c>
      <c r="K474" s="15">
        <f t="shared" si="140"/>
        <v>0</v>
      </c>
      <c r="L474" s="15">
        <f t="shared" si="140"/>
        <v>0</v>
      </c>
      <c r="M474" s="15">
        <f t="shared" si="140"/>
        <v>0</v>
      </c>
      <c r="N474" s="15">
        <f t="shared" si="140"/>
        <v>0</v>
      </c>
      <c r="O474" s="15">
        <f t="shared" si="140"/>
        <v>0</v>
      </c>
      <c r="P474" s="15">
        <f t="shared" si="140"/>
        <v>0</v>
      </c>
      <c r="Q474" s="15">
        <f t="shared" si="140"/>
        <v>0</v>
      </c>
      <c r="R474" s="15">
        <f t="shared" si="140"/>
        <v>0</v>
      </c>
      <c r="S474" s="15">
        <f t="shared" si="140"/>
        <v>0</v>
      </c>
      <c r="T474" s="15">
        <f t="shared" si="140"/>
        <v>0</v>
      </c>
      <c r="U474" s="15">
        <f t="shared" si="140"/>
        <v>0</v>
      </c>
      <c r="V474" s="59">
        <v>0</v>
      </c>
      <c r="W474" s="59">
        <v>0</v>
      </c>
      <c r="X474" s="59">
        <v>0</v>
      </c>
      <c r="Y474" s="59">
        <v>0</v>
      </c>
      <c r="Z474" s="59">
        <v>0</v>
      </c>
      <c r="AA474" s="59">
        <v>0</v>
      </c>
      <c r="AB474" s="59">
        <v>0</v>
      </c>
      <c r="AC474" s="59">
        <v>0</v>
      </c>
      <c r="AD474" s="59">
        <v>0</v>
      </c>
      <c r="AE474" s="59">
        <v>0</v>
      </c>
      <c r="AF474" s="59">
        <v>0</v>
      </c>
      <c r="AG474" s="59">
        <v>0</v>
      </c>
      <c r="AH474" s="59">
        <v>0</v>
      </c>
      <c r="AI474" s="59">
        <v>0</v>
      </c>
      <c r="AJ474" s="59">
        <v>0</v>
      </c>
      <c r="AK474" s="15">
        <f t="shared" ref="AK474:AP474" si="141">AK475+AK476+AK477+AK478</f>
        <v>0</v>
      </c>
      <c r="AL474" s="15">
        <f t="shared" si="141"/>
        <v>0</v>
      </c>
      <c r="AM474" s="15">
        <f t="shared" si="141"/>
        <v>0</v>
      </c>
      <c r="AN474" s="15">
        <f t="shared" si="141"/>
        <v>0</v>
      </c>
      <c r="AO474" s="15">
        <f t="shared" si="141"/>
        <v>0</v>
      </c>
      <c r="AP474" s="15">
        <f t="shared" si="141"/>
        <v>0</v>
      </c>
    </row>
    <row r="475" spans="2:42" ht="15.75" x14ac:dyDescent="0.25">
      <c r="B475" s="46"/>
      <c r="C475" s="244"/>
      <c r="D475" s="14" t="s">
        <v>47</v>
      </c>
      <c r="E475" s="200"/>
      <c r="F475" s="15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7"/>
    </row>
    <row r="476" spans="2:42" ht="15.75" x14ac:dyDescent="0.25">
      <c r="B476" s="46"/>
      <c r="C476" s="244"/>
      <c r="D476" s="14" t="s">
        <v>48</v>
      </c>
      <c r="E476" s="200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20.25" x14ac:dyDescent="0.25">
      <c r="B477" s="46"/>
      <c r="C477" s="244"/>
      <c r="D477" s="14" t="s">
        <v>49</v>
      </c>
      <c r="E477" s="200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16"/>
      <c r="AL477" s="16"/>
      <c r="AM477" s="16"/>
      <c r="AN477" s="16"/>
      <c r="AO477" s="16"/>
      <c r="AP477" s="17"/>
    </row>
    <row r="478" spans="2:42" ht="16.5" thickBot="1" x14ac:dyDescent="0.3">
      <c r="B478" s="46"/>
      <c r="C478" s="245"/>
      <c r="D478" s="18" t="s">
        <v>50</v>
      </c>
      <c r="E478" s="201"/>
      <c r="F478" s="19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1"/>
    </row>
    <row r="479" spans="2:42" ht="15.75" x14ac:dyDescent="0.25">
      <c r="B479" s="46"/>
      <c r="C479" s="205" t="s">
        <v>58</v>
      </c>
      <c r="D479" s="12" t="s">
        <v>46</v>
      </c>
      <c r="E479" s="199" t="s">
        <v>25</v>
      </c>
      <c r="F479" s="15">
        <v>0</v>
      </c>
      <c r="G479" s="15">
        <f t="shared" ref="G479:O479" si="142">G480+G481+G482+G483</f>
        <v>0</v>
      </c>
      <c r="H479" s="15">
        <f t="shared" si="142"/>
        <v>0</v>
      </c>
      <c r="I479" s="15">
        <f t="shared" si="142"/>
        <v>0</v>
      </c>
      <c r="J479" s="15">
        <f t="shared" si="142"/>
        <v>0</v>
      </c>
      <c r="K479" s="15">
        <f t="shared" si="142"/>
        <v>0</v>
      </c>
      <c r="L479" s="15">
        <f t="shared" si="142"/>
        <v>0</v>
      </c>
      <c r="M479" s="15">
        <f t="shared" si="142"/>
        <v>0</v>
      </c>
      <c r="N479" s="15">
        <f t="shared" si="142"/>
        <v>0</v>
      </c>
      <c r="O479" s="15">
        <f t="shared" si="142"/>
        <v>0</v>
      </c>
      <c r="P479" s="15">
        <v>0</v>
      </c>
      <c r="Q479" s="15">
        <f t="shared" ref="Q479:AP479" si="143">Q480+Q481+Q482+Q483</f>
        <v>0</v>
      </c>
      <c r="R479" s="15">
        <f t="shared" si="143"/>
        <v>0</v>
      </c>
      <c r="S479" s="15">
        <f t="shared" si="143"/>
        <v>0</v>
      </c>
      <c r="T479" s="15">
        <f t="shared" si="143"/>
        <v>0</v>
      </c>
      <c r="U479" s="15">
        <f t="shared" si="143"/>
        <v>0</v>
      </c>
      <c r="V479" s="15">
        <f t="shared" si="143"/>
        <v>0</v>
      </c>
      <c r="W479" s="15">
        <f t="shared" si="143"/>
        <v>0</v>
      </c>
      <c r="X479" s="15">
        <f t="shared" si="143"/>
        <v>0</v>
      </c>
      <c r="Y479" s="15">
        <f t="shared" si="143"/>
        <v>0</v>
      </c>
      <c r="Z479" s="15">
        <f t="shared" si="143"/>
        <v>0</v>
      </c>
      <c r="AA479" s="15">
        <f t="shared" si="143"/>
        <v>0</v>
      </c>
      <c r="AB479" s="15">
        <f t="shared" si="143"/>
        <v>0</v>
      </c>
      <c r="AC479" s="15">
        <f t="shared" si="143"/>
        <v>0</v>
      </c>
      <c r="AD479" s="15">
        <f t="shared" si="143"/>
        <v>0</v>
      </c>
      <c r="AE479" s="15">
        <f t="shared" si="143"/>
        <v>0</v>
      </c>
      <c r="AF479" s="15">
        <f t="shared" si="143"/>
        <v>0</v>
      </c>
      <c r="AG479" s="15">
        <f t="shared" si="143"/>
        <v>0</v>
      </c>
      <c r="AH479" s="15">
        <f t="shared" si="143"/>
        <v>0</v>
      </c>
      <c r="AI479" s="15">
        <f t="shared" si="143"/>
        <v>0</v>
      </c>
      <c r="AJ479" s="15">
        <f t="shared" si="143"/>
        <v>0</v>
      </c>
      <c r="AK479" s="15">
        <f t="shared" si="143"/>
        <v>0</v>
      </c>
      <c r="AL479" s="15">
        <f t="shared" si="143"/>
        <v>0</v>
      </c>
      <c r="AM479" s="15">
        <f t="shared" si="143"/>
        <v>0</v>
      </c>
      <c r="AN479" s="15">
        <f t="shared" si="143"/>
        <v>0</v>
      </c>
      <c r="AO479" s="15">
        <f t="shared" si="143"/>
        <v>0</v>
      </c>
      <c r="AP479" s="15">
        <f t="shared" si="143"/>
        <v>0</v>
      </c>
    </row>
    <row r="480" spans="2:42" ht="15.75" x14ac:dyDescent="0.25">
      <c r="B480" s="46"/>
      <c r="C480" s="206"/>
      <c r="D480" s="14" t="s">
        <v>47</v>
      </c>
      <c r="E480" s="200"/>
      <c r="F480" s="15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7"/>
    </row>
    <row r="481" spans="2:42" ht="15.75" x14ac:dyDescent="0.25">
      <c r="B481" s="46"/>
      <c r="C481" s="206"/>
      <c r="D481" s="14" t="s">
        <v>48</v>
      </c>
      <c r="E481" s="200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 x14ac:dyDescent="0.25">
      <c r="B482" s="46"/>
      <c r="C482" s="206"/>
      <c r="D482" s="14" t="s">
        <v>49</v>
      </c>
      <c r="E482" s="200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6.5" thickBot="1" x14ac:dyDescent="0.3">
      <c r="B483" s="46"/>
      <c r="C483" s="207"/>
      <c r="D483" s="18" t="s">
        <v>50</v>
      </c>
      <c r="E483" s="201"/>
      <c r="F483" s="19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1"/>
    </row>
    <row r="484" spans="2:42" ht="15.75" x14ac:dyDescent="0.25">
      <c r="B484" s="46"/>
      <c r="C484" s="205" t="s">
        <v>59</v>
      </c>
      <c r="D484" s="12" t="s">
        <v>46</v>
      </c>
      <c r="E484" s="199" t="s">
        <v>25</v>
      </c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>
        <f t="shared" ref="AG484:AP484" si="144">AG485+AG486+AG487+AG488</f>
        <v>0</v>
      </c>
      <c r="AH484" s="15">
        <f t="shared" si="144"/>
        <v>0</v>
      </c>
      <c r="AI484" s="15">
        <f t="shared" si="144"/>
        <v>0</v>
      </c>
      <c r="AJ484" s="15">
        <f t="shared" si="144"/>
        <v>0</v>
      </c>
      <c r="AK484" s="15">
        <f t="shared" si="144"/>
        <v>0</v>
      </c>
      <c r="AL484" s="15">
        <f t="shared" si="144"/>
        <v>0</v>
      </c>
      <c r="AM484" s="15">
        <f t="shared" si="144"/>
        <v>0</v>
      </c>
      <c r="AN484" s="15">
        <f t="shared" si="144"/>
        <v>0</v>
      </c>
      <c r="AO484" s="15">
        <f t="shared" si="144"/>
        <v>0</v>
      </c>
      <c r="AP484" s="15">
        <f t="shared" si="144"/>
        <v>0</v>
      </c>
    </row>
    <row r="485" spans="2:42" ht="15.75" x14ac:dyDescent="0.25">
      <c r="B485" s="46"/>
      <c r="C485" s="206"/>
      <c r="D485" s="14" t="s">
        <v>47</v>
      </c>
      <c r="E485" s="200"/>
      <c r="F485" s="27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9"/>
    </row>
    <row r="486" spans="2:42" ht="15.75" x14ac:dyDescent="0.25">
      <c r="B486" s="46"/>
      <c r="C486" s="206"/>
      <c r="D486" s="14" t="s">
        <v>48</v>
      </c>
      <c r="E486" s="200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 x14ac:dyDescent="0.25">
      <c r="B487" s="46"/>
      <c r="C487" s="206"/>
      <c r="D487" s="14" t="s">
        <v>49</v>
      </c>
      <c r="E487" s="200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6.5" thickBot="1" x14ac:dyDescent="0.3">
      <c r="B488" s="46"/>
      <c r="C488" s="206"/>
      <c r="D488" s="26" t="s">
        <v>50</v>
      </c>
      <c r="E488" s="200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5.75" x14ac:dyDescent="0.25">
      <c r="B489" s="46"/>
      <c r="C489" s="205" t="s">
        <v>60</v>
      </c>
      <c r="D489" s="12" t="s">
        <v>46</v>
      </c>
      <c r="E489" s="199" t="s">
        <v>25</v>
      </c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>
        <f t="shared" ref="AG489:AP489" si="145">AG490+AG491+AG492+AG493</f>
        <v>0</v>
      </c>
      <c r="AH489" s="15">
        <f t="shared" si="145"/>
        <v>0</v>
      </c>
      <c r="AI489" s="15">
        <f t="shared" si="145"/>
        <v>0</v>
      </c>
      <c r="AJ489" s="15">
        <f t="shared" si="145"/>
        <v>0</v>
      </c>
      <c r="AK489" s="15">
        <f t="shared" si="145"/>
        <v>0</v>
      </c>
      <c r="AL489" s="15">
        <f t="shared" si="145"/>
        <v>0</v>
      </c>
      <c r="AM489" s="15">
        <f t="shared" si="145"/>
        <v>0</v>
      </c>
      <c r="AN489" s="15">
        <f t="shared" si="145"/>
        <v>0</v>
      </c>
      <c r="AO489" s="15">
        <f t="shared" si="145"/>
        <v>0</v>
      </c>
      <c r="AP489" s="15">
        <f t="shared" si="145"/>
        <v>0</v>
      </c>
    </row>
    <row r="490" spans="2:42" ht="15.75" x14ac:dyDescent="0.25">
      <c r="B490" s="46"/>
      <c r="C490" s="206"/>
      <c r="D490" s="14" t="s">
        <v>47</v>
      </c>
      <c r="E490" s="200"/>
      <c r="F490" s="30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2"/>
    </row>
    <row r="491" spans="2:42" ht="15.75" x14ac:dyDescent="0.25">
      <c r="B491" s="46"/>
      <c r="C491" s="206"/>
      <c r="D491" s="14" t="s">
        <v>48</v>
      </c>
      <c r="E491" s="200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75" x14ac:dyDescent="0.25">
      <c r="B492" s="46"/>
      <c r="C492" s="206"/>
      <c r="D492" s="14" t="s">
        <v>49</v>
      </c>
      <c r="E492" s="200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6.5" thickBot="1" x14ac:dyDescent="0.3">
      <c r="B493" s="46"/>
      <c r="C493" s="207"/>
      <c r="D493" s="33" t="s">
        <v>50</v>
      </c>
      <c r="E493" s="200"/>
      <c r="F493" s="34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6"/>
    </row>
    <row r="494" spans="2:42" ht="15.75" x14ac:dyDescent="0.25">
      <c r="B494" s="46"/>
      <c r="C494" s="205" t="s">
        <v>61</v>
      </c>
      <c r="D494" s="12" t="s">
        <v>46</v>
      </c>
      <c r="E494" s="199" t="s">
        <v>25</v>
      </c>
      <c r="F494" s="15">
        <v>0</v>
      </c>
      <c r="G494" s="15">
        <f t="shared" ref="G494:O494" si="146">G495+G496+G497+G498</f>
        <v>0</v>
      </c>
      <c r="H494" s="15">
        <f t="shared" si="146"/>
        <v>0</v>
      </c>
      <c r="I494" s="15">
        <f t="shared" si="146"/>
        <v>0</v>
      </c>
      <c r="J494" s="15">
        <f t="shared" si="146"/>
        <v>0</v>
      </c>
      <c r="K494" s="15">
        <f t="shared" si="146"/>
        <v>0</v>
      </c>
      <c r="L494" s="15">
        <f t="shared" si="146"/>
        <v>0</v>
      </c>
      <c r="M494" s="15">
        <f t="shared" si="146"/>
        <v>0</v>
      </c>
      <c r="N494" s="15">
        <f t="shared" si="146"/>
        <v>0</v>
      </c>
      <c r="O494" s="15">
        <f t="shared" si="146"/>
        <v>0</v>
      </c>
      <c r="P494" s="15">
        <v>0</v>
      </c>
      <c r="Q494" s="15">
        <v>0</v>
      </c>
      <c r="R494" s="15">
        <v>0</v>
      </c>
      <c r="S494" s="15">
        <v>0</v>
      </c>
      <c r="T494" s="15">
        <v>0</v>
      </c>
      <c r="U494" s="15">
        <v>0</v>
      </c>
      <c r="V494" s="15">
        <v>0</v>
      </c>
      <c r="W494" s="15">
        <v>0</v>
      </c>
      <c r="X494" s="15">
        <v>0</v>
      </c>
      <c r="Y494" s="15">
        <v>0</v>
      </c>
      <c r="Z494" s="15">
        <v>0</v>
      </c>
      <c r="AA494" s="15">
        <v>0</v>
      </c>
      <c r="AB494" s="15">
        <v>0</v>
      </c>
      <c r="AC494" s="15">
        <v>0</v>
      </c>
      <c r="AD494" s="15">
        <v>0</v>
      </c>
      <c r="AE494" s="15">
        <v>0</v>
      </c>
      <c r="AF494" s="15">
        <f t="shared" ref="AF494:AP494" si="147">AF495+AF496+AF497+AF498</f>
        <v>0</v>
      </c>
      <c r="AG494" s="15">
        <f t="shared" si="147"/>
        <v>0</v>
      </c>
      <c r="AH494" s="15">
        <f t="shared" si="147"/>
        <v>0</v>
      </c>
      <c r="AI494" s="15">
        <f t="shared" si="147"/>
        <v>0</v>
      </c>
      <c r="AJ494" s="15">
        <f t="shared" si="147"/>
        <v>0</v>
      </c>
      <c r="AK494" s="15">
        <f t="shared" si="147"/>
        <v>0</v>
      </c>
      <c r="AL494" s="15">
        <f t="shared" si="147"/>
        <v>0</v>
      </c>
      <c r="AM494" s="15">
        <f t="shared" si="147"/>
        <v>0</v>
      </c>
      <c r="AN494" s="15">
        <f t="shared" si="147"/>
        <v>0</v>
      </c>
      <c r="AO494" s="15">
        <f t="shared" si="147"/>
        <v>0</v>
      </c>
      <c r="AP494" s="15">
        <f t="shared" si="147"/>
        <v>0</v>
      </c>
    </row>
    <row r="495" spans="2:42" ht="15.75" x14ac:dyDescent="0.25">
      <c r="B495" s="46"/>
      <c r="C495" s="206"/>
      <c r="D495" s="14" t="s">
        <v>47</v>
      </c>
      <c r="E495" s="200"/>
      <c r="F495" s="30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2"/>
    </row>
    <row r="496" spans="2:42" ht="15.75" x14ac:dyDescent="0.25">
      <c r="B496" s="46"/>
      <c r="C496" s="206"/>
      <c r="D496" s="14" t="s">
        <v>48</v>
      </c>
      <c r="E496" s="200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75" x14ac:dyDescent="0.25">
      <c r="B497" s="46"/>
      <c r="C497" s="206"/>
      <c r="D497" s="14" t="s">
        <v>49</v>
      </c>
      <c r="E497" s="200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6.5" thickBot="1" x14ac:dyDescent="0.3">
      <c r="B498" s="46"/>
      <c r="C498" s="206"/>
      <c r="D498" s="26" t="s">
        <v>50</v>
      </c>
      <c r="E498" s="200"/>
      <c r="F498" s="30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5.75" x14ac:dyDescent="0.25">
      <c r="B499" s="46"/>
      <c r="C499" s="205" t="s">
        <v>62</v>
      </c>
      <c r="D499" s="12" t="s">
        <v>46</v>
      </c>
      <c r="E499" s="199" t="s">
        <v>26</v>
      </c>
      <c r="F499" s="15">
        <f t="shared" ref="F499:O499" si="148">F500+F501+F502+F503</f>
        <v>0</v>
      </c>
      <c r="G499" s="15">
        <f t="shared" si="148"/>
        <v>0</v>
      </c>
      <c r="H499" s="15">
        <f t="shared" si="148"/>
        <v>0</v>
      </c>
      <c r="I499" s="15">
        <f t="shared" si="148"/>
        <v>0</v>
      </c>
      <c r="J499" s="15">
        <f t="shared" si="148"/>
        <v>0</v>
      </c>
      <c r="K499" s="15">
        <f t="shared" si="148"/>
        <v>0</v>
      </c>
      <c r="L499" s="15">
        <f t="shared" si="148"/>
        <v>0</v>
      </c>
      <c r="M499" s="15">
        <f t="shared" si="148"/>
        <v>0</v>
      </c>
      <c r="N499" s="15">
        <f t="shared" si="148"/>
        <v>0</v>
      </c>
      <c r="O499" s="15">
        <f t="shared" si="148"/>
        <v>0</v>
      </c>
      <c r="P499" s="15">
        <v>0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15">
        <v>0</v>
      </c>
      <c r="AB499" s="15">
        <v>0</v>
      </c>
      <c r="AC499" s="15">
        <v>0</v>
      </c>
      <c r="AD499" s="15">
        <v>0</v>
      </c>
      <c r="AE499" s="15">
        <f t="shared" ref="AE499:AP499" si="149">AE500+AE501+AE502+AE503</f>
        <v>0</v>
      </c>
      <c r="AF499" s="15">
        <f t="shared" si="149"/>
        <v>0</v>
      </c>
      <c r="AG499" s="15">
        <f t="shared" si="149"/>
        <v>0</v>
      </c>
      <c r="AH499" s="15">
        <f t="shared" si="149"/>
        <v>0</v>
      </c>
      <c r="AI499" s="15">
        <f t="shared" si="149"/>
        <v>0</v>
      </c>
      <c r="AJ499" s="15">
        <f t="shared" si="149"/>
        <v>0</v>
      </c>
      <c r="AK499" s="15">
        <f t="shared" si="149"/>
        <v>0</v>
      </c>
      <c r="AL499" s="15">
        <f t="shared" si="149"/>
        <v>0</v>
      </c>
      <c r="AM499" s="15">
        <f t="shared" si="149"/>
        <v>0</v>
      </c>
      <c r="AN499" s="15">
        <f t="shared" si="149"/>
        <v>0</v>
      </c>
      <c r="AO499" s="15">
        <f t="shared" si="149"/>
        <v>0</v>
      </c>
      <c r="AP499" s="15">
        <f t="shared" si="149"/>
        <v>0</v>
      </c>
    </row>
    <row r="500" spans="2:42" ht="15.75" x14ac:dyDescent="0.25">
      <c r="B500" s="46"/>
      <c r="C500" s="206"/>
      <c r="D500" s="14" t="s">
        <v>47</v>
      </c>
      <c r="E500" s="200"/>
      <c r="F500" s="27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9"/>
    </row>
    <row r="501" spans="2:42" ht="15.75" x14ac:dyDescent="0.25">
      <c r="B501" s="46"/>
      <c r="C501" s="206"/>
      <c r="D501" s="14" t="s">
        <v>48</v>
      </c>
      <c r="E501" s="200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 x14ac:dyDescent="0.25">
      <c r="B502" s="46"/>
      <c r="C502" s="206"/>
      <c r="D502" s="14" t="s">
        <v>49</v>
      </c>
      <c r="E502" s="200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6.5" thickBot="1" x14ac:dyDescent="0.3">
      <c r="B503" s="46"/>
      <c r="C503" s="207"/>
      <c r="D503" s="18" t="s">
        <v>50</v>
      </c>
      <c r="E503" s="201"/>
      <c r="F503" s="19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1"/>
    </row>
    <row r="504" spans="2:42" ht="16.5" thickBot="1" x14ac:dyDescent="0.3">
      <c r="B504" s="46"/>
      <c r="C504" s="208" t="s">
        <v>63</v>
      </c>
      <c r="D504" s="209"/>
      <c r="E504" s="8"/>
      <c r="F504" s="37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9"/>
    </row>
    <row r="505" spans="2:42" ht="20.25" x14ac:dyDescent="0.25">
      <c r="B505" s="46"/>
      <c r="C505" s="210" t="s">
        <v>64</v>
      </c>
      <c r="D505" s="22" t="s">
        <v>46</v>
      </c>
      <c r="E505" s="199" t="s">
        <v>25</v>
      </c>
      <c r="F505" s="15">
        <v>1</v>
      </c>
      <c r="G505" s="15">
        <f t="shared" ref="G505:P505" si="150">G506+G507+G508+G509</f>
        <v>0</v>
      </c>
      <c r="H505" s="15">
        <f t="shared" si="150"/>
        <v>0</v>
      </c>
      <c r="I505" s="15">
        <f t="shared" si="150"/>
        <v>0</v>
      </c>
      <c r="J505" s="15">
        <f t="shared" si="150"/>
        <v>0</v>
      </c>
      <c r="K505" s="15">
        <f t="shared" si="150"/>
        <v>0</v>
      </c>
      <c r="L505" s="15">
        <f t="shared" si="150"/>
        <v>0</v>
      </c>
      <c r="M505" s="15">
        <f t="shared" si="150"/>
        <v>0</v>
      </c>
      <c r="N505" s="15">
        <f t="shared" si="150"/>
        <v>0</v>
      </c>
      <c r="O505" s="15">
        <f t="shared" si="150"/>
        <v>0</v>
      </c>
      <c r="P505" s="15">
        <f t="shared" si="150"/>
        <v>0</v>
      </c>
      <c r="Q505" s="60">
        <v>0</v>
      </c>
      <c r="R505" s="60">
        <v>1</v>
      </c>
      <c r="S505" s="60">
        <v>0</v>
      </c>
      <c r="T505" s="60">
        <v>0</v>
      </c>
      <c r="U505" s="60">
        <v>0</v>
      </c>
      <c r="V505" s="60">
        <v>0</v>
      </c>
      <c r="W505" s="60">
        <v>0</v>
      </c>
      <c r="X505" s="60">
        <v>0</v>
      </c>
      <c r="Y505" s="60">
        <v>0</v>
      </c>
      <c r="Z505" s="60">
        <v>0</v>
      </c>
      <c r="AA505" s="60">
        <v>0</v>
      </c>
      <c r="AB505" s="60">
        <v>0</v>
      </c>
      <c r="AC505" s="60">
        <v>0</v>
      </c>
      <c r="AD505" s="60">
        <v>0</v>
      </c>
      <c r="AE505" s="60">
        <v>0</v>
      </c>
      <c r="AF505" s="60">
        <v>0</v>
      </c>
      <c r="AG505" s="60">
        <v>0</v>
      </c>
      <c r="AH505" s="60">
        <v>0</v>
      </c>
      <c r="AI505" s="60">
        <v>0</v>
      </c>
      <c r="AJ505" s="60">
        <v>0</v>
      </c>
      <c r="AK505" s="15">
        <v>0</v>
      </c>
      <c r="AL505" s="15">
        <f t="shared" ref="AL505:AP505" si="151">AL506+AL507+AL508+AL509</f>
        <v>0</v>
      </c>
      <c r="AM505" s="15">
        <f t="shared" si="151"/>
        <v>0</v>
      </c>
      <c r="AN505" s="15">
        <f t="shared" si="151"/>
        <v>0</v>
      </c>
      <c r="AO505" s="15">
        <f t="shared" si="151"/>
        <v>0</v>
      </c>
      <c r="AP505" s="15">
        <f t="shared" si="151"/>
        <v>0</v>
      </c>
    </row>
    <row r="506" spans="2:42" ht="15.75" x14ac:dyDescent="0.25">
      <c r="B506" s="46"/>
      <c r="C506" s="210"/>
      <c r="D506" s="22" t="s">
        <v>47</v>
      </c>
      <c r="E506" s="200"/>
      <c r="F506" s="23">
        <v>1</v>
      </c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>
        <v>1</v>
      </c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5"/>
    </row>
    <row r="507" spans="2:42" ht="15.75" x14ac:dyDescent="0.25">
      <c r="B507" s="46"/>
      <c r="C507" s="210"/>
      <c r="D507" s="22" t="s">
        <v>48</v>
      </c>
      <c r="E507" s="200"/>
      <c r="F507" s="23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20.25" x14ac:dyDescent="0.25">
      <c r="B508" s="46"/>
      <c r="C508" s="210"/>
      <c r="D508" s="22" t="s">
        <v>49</v>
      </c>
      <c r="E508" s="200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24"/>
      <c r="AL508" s="24"/>
      <c r="AM508" s="24"/>
      <c r="AN508" s="24"/>
      <c r="AO508" s="24"/>
      <c r="AP508" s="25"/>
    </row>
    <row r="509" spans="2:42" ht="16.5" thickBot="1" x14ac:dyDescent="0.3">
      <c r="B509" s="46"/>
      <c r="C509" s="211"/>
      <c r="D509" s="26" t="s">
        <v>50</v>
      </c>
      <c r="E509" s="201"/>
      <c r="F509" s="27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9"/>
    </row>
    <row r="510" spans="2:42" ht="20.25" x14ac:dyDescent="0.25">
      <c r="B510" s="46"/>
      <c r="C510" s="212" t="s">
        <v>65</v>
      </c>
      <c r="D510" s="12" t="s">
        <v>46</v>
      </c>
      <c r="E510" s="199" t="s">
        <v>25</v>
      </c>
      <c r="F510" s="15">
        <v>0</v>
      </c>
      <c r="G510" s="15">
        <f t="shared" ref="G510:P510" si="152">G511+G512+G513+G514</f>
        <v>0</v>
      </c>
      <c r="H510" s="15">
        <f t="shared" si="152"/>
        <v>0</v>
      </c>
      <c r="I510" s="15">
        <f t="shared" si="152"/>
        <v>0</v>
      </c>
      <c r="J510" s="15">
        <f t="shared" si="152"/>
        <v>0</v>
      </c>
      <c r="K510" s="15">
        <f t="shared" si="152"/>
        <v>0</v>
      </c>
      <c r="L510" s="15">
        <f t="shared" si="152"/>
        <v>0</v>
      </c>
      <c r="M510" s="15">
        <f t="shared" si="152"/>
        <v>0</v>
      </c>
      <c r="N510" s="15">
        <f t="shared" si="152"/>
        <v>0</v>
      </c>
      <c r="O510" s="15">
        <f t="shared" si="152"/>
        <v>0</v>
      </c>
      <c r="P510" s="15">
        <f t="shared" si="152"/>
        <v>0</v>
      </c>
      <c r="Q510" s="60">
        <v>0</v>
      </c>
      <c r="R510" s="60">
        <v>0</v>
      </c>
      <c r="S510" s="60">
        <v>0</v>
      </c>
      <c r="T510" s="60">
        <v>0</v>
      </c>
      <c r="U510" s="60">
        <v>0</v>
      </c>
      <c r="V510" s="60">
        <v>0</v>
      </c>
      <c r="W510" s="60">
        <v>0</v>
      </c>
      <c r="X510" s="60">
        <v>0</v>
      </c>
      <c r="Y510" s="60">
        <v>0</v>
      </c>
      <c r="Z510" s="60">
        <v>0</v>
      </c>
      <c r="AA510" s="60">
        <v>0</v>
      </c>
      <c r="AB510" s="60">
        <v>0</v>
      </c>
      <c r="AC510" s="60">
        <v>0</v>
      </c>
      <c r="AD510" s="60">
        <v>0</v>
      </c>
      <c r="AE510" s="60">
        <v>0</v>
      </c>
      <c r="AF510" s="60">
        <v>0</v>
      </c>
      <c r="AG510" s="60">
        <v>0</v>
      </c>
      <c r="AH510" s="60">
        <v>0</v>
      </c>
      <c r="AI510" s="60">
        <v>0</v>
      </c>
      <c r="AJ510" s="60">
        <v>0</v>
      </c>
      <c r="AK510" s="15">
        <v>0</v>
      </c>
      <c r="AL510" s="15">
        <v>0</v>
      </c>
      <c r="AM510" s="15">
        <v>0</v>
      </c>
      <c r="AN510" s="15">
        <v>0</v>
      </c>
      <c r="AO510" s="15">
        <v>0</v>
      </c>
      <c r="AP510" s="15">
        <v>0</v>
      </c>
    </row>
    <row r="511" spans="2:42" ht="15.75" x14ac:dyDescent="0.25">
      <c r="B511" s="46"/>
      <c r="C511" s="213"/>
      <c r="D511" s="14" t="s">
        <v>47</v>
      </c>
      <c r="E511" s="200"/>
      <c r="F511" s="15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7"/>
    </row>
    <row r="512" spans="2:42" ht="15.75" x14ac:dyDescent="0.25">
      <c r="B512" s="46"/>
      <c r="C512" s="213"/>
      <c r="D512" s="14" t="s">
        <v>48</v>
      </c>
      <c r="E512" s="200"/>
      <c r="F512" s="15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20.25" x14ac:dyDescent="0.25">
      <c r="B513" s="46"/>
      <c r="C513" s="213"/>
      <c r="D513" s="14" t="s">
        <v>49</v>
      </c>
      <c r="E513" s="200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16"/>
      <c r="AL513" s="16"/>
      <c r="AM513" s="16"/>
      <c r="AN513" s="16"/>
      <c r="AO513" s="16"/>
      <c r="AP513" s="17"/>
    </row>
    <row r="514" spans="2:42" ht="16.5" thickBot="1" x14ac:dyDescent="0.3">
      <c r="B514" s="46"/>
      <c r="C514" s="214"/>
      <c r="D514" s="18" t="s">
        <v>50</v>
      </c>
      <c r="E514" s="201"/>
      <c r="F514" s="19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1"/>
    </row>
    <row r="515" spans="2:42" ht="15.75" x14ac:dyDescent="0.25">
      <c r="B515" s="46"/>
      <c r="C515" s="210" t="s">
        <v>66</v>
      </c>
      <c r="D515" s="22" t="s">
        <v>46</v>
      </c>
      <c r="E515" s="199" t="s">
        <v>25</v>
      </c>
      <c r="F515" s="15">
        <f t="shared" ref="F515:AP515" si="153">F516+F517+F518+F519</f>
        <v>0</v>
      </c>
      <c r="G515" s="15">
        <f t="shared" si="153"/>
        <v>0</v>
      </c>
      <c r="H515" s="15">
        <f t="shared" si="153"/>
        <v>0</v>
      </c>
      <c r="I515" s="15">
        <f t="shared" si="153"/>
        <v>0</v>
      </c>
      <c r="J515" s="15">
        <f t="shared" si="153"/>
        <v>0</v>
      </c>
      <c r="K515" s="15">
        <f t="shared" si="153"/>
        <v>0</v>
      </c>
      <c r="L515" s="15">
        <f t="shared" si="153"/>
        <v>0</v>
      </c>
      <c r="M515" s="15">
        <f t="shared" si="153"/>
        <v>0</v>
      </c>
      <c r="N515" s="15">
        <f t="shared" si="153"/>
        <v>0</v>
      </c>
      <c r="O515" s="15">
        <f t="shared" si="153"/>
        <v>0</v>
      </c>
      <c r="P515" s="15">
        <f t="shared" si="153"/>
        <v>0</v>
      </c>
      <c r="Q515" s="15">
        <f t="shared" si="153"/>
        <v>0</v>
      </c>
      <c r="R515" s="15">
        <f t="shared" si="153"/>
        <v>0</v>
      </c>
      <c r="S515" s="15">
        <f t="shared" si="153"/>
        <v>0</v>
      </c>
      <c r="T515" s="15">
        <f t="shared" si="153"/>
        <v>0</v>
      </c>
      <c r="U515" s="15">
        <f t="shared" si="153"/>
        <v>0</v>
      </c>
      <c r="V515" s="15">
        <f t="shared" si="153"/>
        <v>0</v>
      </c>
      <c r="W515" s="15">
        <f t="shared" si="153"/>
        <v>0</v>
      </c>
      <c r="X515" s="15">
        <f t="shared" si="153"/>
        <v>0</v>
      </c>
      <c r="Y515" s="15">
        <f t="shared" si="153"/>
        <v>0</v>
      </c>
      <c r="Z515" s="15">
        <f t="shared" si="153"/>
        <v>0</v>
      </c>
      <c r="AA515" s="15">
        <f t="shared" si="153"/>
        <v>0</v>
      </c>
      <c r="AB515" s="15">
        <f t="shared" si="153"/>
        <v>0</v>
      </c>
      <c r="AC515" s="15">
        <f t="shared" si="153"/>
        <v>0</v>
      </c>
      <c r="AD515" s="15">
        <f t="shared" si="153"/>
        <v>0</v>
      </c>
      <c r="AE515" s="15">
        <f t="shared" si="153"/>
        <v>0</v>
      </c>
      <c r="AF515" s="15">
        <f t="shared" si="153"/>
        <v>0</v>
      </c>
      <c r="AG515" s="15">
        <f t="shared" si="153"/>
        <v>0</v>
      </c>
      <c r="AH515" s="15">
        <f t="shared" si="153"/>
        <v>0</v>
      </c>
      <c r="AI515" s="15">
        <f t="shared" si="153"/>
        <v>0</v>
      </c>
      <c r="AJ515" s="15">
        <f t="shared" si="153"/>
        <v>0</v>
      </c>
      <c r="AK515" s="15">
        <f t="shared" si="153"/>
        <v>0</v>
      </c>
      <c r="AL515" s="15">
        <f t="shared" si="153"/>
        <v>0</v>
      </c>
      <c r="AM515" s="15">
        <f t="shared" si="153"/>
        <v>0</v>
      </c>
      <c r="AN515" s="15">
        <f t="shared" si="153"/>
        <v>0</v>
      </c>
      <c r="AO515" s="15">
        <f t="shared" si="153"/>
        <v>0</v>
      </c>
      <c r="AP515" s="15">
        <f t="shared" si="153"/>
        <v>0</v>
      </c>
    </row>
    <row r="516" spans="2:42" ht="15.75" x14ac:dyDescent="0.25">
      <c r="B516" s="46"/>
      <c r="C516" s="210"/>
      <c r="D516" s="22" t="s">
        <v>47</v>
      </c>
      <c r="E516" s="200"/>
      <c r="F516" s="23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5"/>
    </row>
    <row r="517" spans="2:42" ht="15.75" x14ac:dyDescent="0.25">
      <c r="B517" s="46"/>
      <c r="C517" s="210"/>
      <c r="D517" s="22" t="s">
        <v>48</v>
      </c>
      <c r="E517" s="200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75" x14ac:dyDescent="0.25">
      <c r="B518" s="46"/>
      <c r="C518" s="210"/>
      <c r="D518" s="22" t="s">
        <v>49</v>
      </c>
      <c r="E518" s="200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6.5" thickBot="1" x14ac:dyDescent="0.3">
      <c r="B519" s="46"/>
      <c r="C519" s="211"/>
      <c r="D519" s="26" t="s">
        <v>50</v>
      </c>
      <c r="E519" s="201"/>
      <c r="F519" s="27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9"/>
    </row>
    <row r="520" spans="2:42" ht="15.75" x14ac:dyDescent="0.25">
      <c r="B520" s="46"/>
      <c r="C520" s="212" t="s">
        <v>67</v>
      </c>
      <c r="D520" s="12" t="s">
        <v>46</v>
      </c>
      <c r="E520" s="199" t="s">
        <v>25</v>
      </c>
      <c r="F520" s="15">
        <f t="shared" ref="F520:S520" si="154">F521+F522+F523+F524</f>
        <v>0</v>
      </c>
      <c r="G520" s="15">
        <f t="shared" si="154"/>
        <v>0</v>
      </c>
      <c r="H520" s="15">
        <f t="shared" si="154"/>
        <v>0</v>
      </c>
      <c r="I520" s="15">
        <f t="shared" si="154"/>
        <v>0</v>
      </c>
      <c r="J520" s="15">
        <f t="shared" si="154"/>
        <v>0</v>
      </c>
      <c r="K520" s="15">
        <f t="shared" si="154"/>
        <v>0</v>
      </c>
      <c r="L520" s="15">
        <f t="shared" si="154"/>
        <v>0</v>
      </c>
      <c r="M520" s="15">
        <f t="shared" si="154"/>
        <v>0</v>
      </c>
      <c r="N520" s="15">
        <f t="shared" si="154"/>
        <v>0</v>
      </c>
      <c r="O520" s="15">
        <f t="shared" si="154"/>
        <v>0</v>
      </c>
      <c r="P520" s="15">
        <f t="shared" si="154"/>
        <v>0</v>
      </c>
      <c r="Q520" s="15">
        <f t="shared" si="154"/>
        <v>0</v>
      </c>
      <c r="R520" s="15">
        <f t="shared" si="154"/>
        <v>0</v>
      </c>
      <c r="S520" s="15">
        <f t="shared" si="154"/>
        <v>0</v>
      </c>
      <c r="T520" s="15">
        <v>0</v>
      </c>
      <c r="U520" s="15">
        <f t="shared" ref="U520:AP520" si="155">U521+U522+U523+U524</f>
        <v>0</v>
      </c>
      <c r="V520" s="15">
        <f t="shared" si="155"/>
        <v>0</v>
      </c>
      <c r="W520" s="15">
        <f t="shared" si="155"/>
        <v>0</v>
      </c>
      <c r="X520" s="15">
        <f t="shared" si="155"/>
        <v>0</v>
      </c>
      <c r="Y520" s="15">
        <f t="shared" si="155"/>
        <v>0</v>
      </c>
      <c r="Z520" s="15">
        <f t="shared" si="155"/>
        <v>0</v>
      </c>
      <c r="AA520" s="15">
        <f t="shared" si="155"/>
        <v>0</v>
      </c>
      <c r="AB520" s="15">
        <f t="shared" si="155"/>
        <v>0</v>
      </c>
      <c r="AC520" s="15">
        <f t="shared" si="155"/>
        <v>0</v>
      </c>
      <c r="AD520" s="15">
        <f t="shared" si="155"/>
        <v>0</v>
      </c>
      <c r="AE520" s="15">
        <f t="shared" si="155"/>
        <v>0</v>
      </c>
      <c r="AF520" s="15">
        <f t="shared" si="155"/>
        <v>0</v>
      </c>
      <c r="AG520" s="15">
        <f t="shared" si="155"/>
        <v>0</v>
      </c>
      <c r="AH520" s="15">
        <f t="shared" si="155"/>
        <v>0</v>
      </c>
      <c r="AI520" s="15">
        <f t="shared" si="155"/>
        <v>0</v>
      </c>
      <c r="AJ520" s="15">
        <f t="shared" si="155"/>
        <v>0</v>
      </c>
      <c r="AK520" s="15">
        <f t="shared" si="155"/>
        <v>0</v>
      </c>
      <c r="AL520" s="15">
        <f t="shared" si="155"/>
        <v>0</v>
      </c>
      <c r="AM520" s="15">
        <f t="shared" si="155"/>
        <v>0</v>
      </c>
      <c r="AN520" s="15">
        <f t="shared" si="155"/>
        <v>0</v>
      </c>
      <c r="AO520" s="15">
        <f t="shared" si="155"/>
        <v>0</v>
      </c>
      <c r="AP520" s="15">
        <f t="shared" si="155"/>
        <v>0</v>
      </c>
    </row>
    <row r="521" spans="2:42" ht="15.75" x14ac:dyDescent="0.25">
      <c r="B521" s="46"/>
      <c r="C521" s="213"/>
      <c r="D521" s="14" t="s">
        <v>47</v>
      </c>
      <c r="E521" s="200"/>
      <c r="F521" s="15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7"/>
    </row>
    <row r="522" spans="2:42" ht="15.75" x14ac:dyDescent="0.25">
      <c r="B522" s="46"/>
      <c r="C522" s="213"/>
      <c r="D522" s="14" t="s">
        <v>48</v>
      </c>
      <c r="E522" s="200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75" x14ac:dyDescent="0.25">
      <c r="B523" s="46"/>
      <c r="C523" s="213"/>
      <c r="D523" s="14" t="s">
        <v>49</v>
      </c>
      <c r="E523" s="200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6.5" thickBot="1" x14ac:dyDescent="0.3">
      <c r="B524" s="46"/>
      <c r="C524" s="214"/>
      <c r="D524" s="18" t="s">
        <v>50</v>
      </c>
      <c r="E524" s="201"/>
      <c r="F524" s="19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1"/>
    </row>
    <row r="525" spans="2:42" ht="18.75" x14ac:dyDescent="0.3">
      <c r="B525" s="46"/>
      <c r="C525" s="196" t="s">
        <v>68</v>
      </c>
      <c r="D525" s="12" t="s">
        <v>46</v>
      </c>
      <c r="E525" s="199" t="s">
        <v>25</v>
      </c>
      <c r="F525" s="15">
        <v>3</v>
      </c>
      <c r="G525" s="15">
        <f t="shared" ref="G525:Q525" si="156">G526+G527+G528+G529</f>
        <v>0</v>
      </c>
      <c r="H525" s="15">
        <f t="shared" si="156"/>
        <v>0</v>
      </c>
      <c r="I525" s="15">
        <f t="shared" si="156"/>
        <v>0</v>
      </c>
      <c r="J525" s="15">
        <f t="shared" si="156"/>
        <v>0</v>
      </c>
      <c r="K525" s="15">
        <f t="shared" si="156"/>
        <v>0</v>
      </c>
      <c r="L525" s="15">
        <f t="shared" si="156"/>
        <v>0</v>
      </c>
      <c r="M525" s="15">
        <f t="shared" si="156"/>
        <v>0</v>
      </c>
      <c r="N525" s="15">
        <f t="shared" si="156"/>
        <v>0</v>
      </c>
      <c r="O525" s="15">
        <f t="shared" si="156"/>
        <v>0</v>
      </c>
      <c r="P525" s="15">
        <f t="shared" si="156"/>
        <v>0</v>
      </c>
      <c r="Q525" s="15">
        <f t="shared" si="156"/>
        <v>0</v>
      </c>
      <c r="R525" s="61">
        <v>1</v>
      </c>
      <c r="S525" s="61">
        <v>1</v>
      </c>
      <c r="T525" s="61">
        <v>1</v>
      </c>
      <c r="U525" s="61">
        <v>0</v>
      </c>
      <c r="V525" s="61">
        <v>0</v>
      </c>
      <c r="W525" s="61">
        <v>0</v>
      </c>
      <c r="X525" s="61">
        <v>0</v>
      </c>
      <c r="Y525" s="61">
        <v>0</v>
      </c>
      <c r="Z525" s="61">
        <v>0</v>
      </c>
      <c r="AA525" s="61">
        <v>0</v>
      </c>
      <c r="AB525" s="61">
        <v>0</v>
      </c>
      <c r="AC525" s="61">
        <v>0</v>
      </c>
      <c r="AD525" s="61">
        <v>0</v>
      </c>
      <c r="AE525" s="15">
        <f t="shared" ref="AE525:AP525" si="157">AE526+AE527+AE528+AE529</f>
        <v>0</v>
      </c>
      <c r="AF525" s="15">
        <f t="shared" si="157"/>
        <v>0</v>
      </c>
      <c r="AG525" s="15">
        <f t="shared" si="157"/>
        <v>0</v>
      </c>
      <c r="AH525" s="15">
        <f t="shared" si="157"/>
        <v>0</v>
      </c>
      <c r="AI525" s="15">
        <f t="shared" si="157"/>
        <v>0</v>
      </c>
      <c r="AJ525" s="15">
        <f t="shared" si="157"/>
        <v>0</v>
      </c>
      <c r="AK525" s="15">
        <f t="shared" si="157"/>
        <v>0</v>
      </c>
      <c r="AL525" s="15">
        <f t="shared" si="157"/>
        <v>0</v>
      </c>
      <c r="AM525" s="15">
        <f t="shared" si="157"/>
        <v>0</v>
      </c>
      <c r="AN525" s="15">
        <f t="shared" si="157"/>
        <v>0</v>
      </c>
      <c r="AO525" s="15">
        <f t="shared" si="157"/>
        <v>0</v>
      </c>
      <c r="AP525" s="15">
        <f t="shared" si="157"/>
        <v>0</v>
      </c>
    </row>
    <row r="526" spans="2:42" ht="15.75" x14ac:dyDescent="0.25">
      <c r="B526" s="46"/>
      <c r="C526" s="197"/>
      <c r="D526" s="26" t="s">
        <v>47</v>
      </c>
      <c r="E526" s="200"/>
      <c r="F526" s="27">
        <v>3</v>
      </c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9"/>
    </row>
    <row r="527" spans="2:42" ht="15.75" x14ac:dyDescent="0.25">
      <c r="B527" s="46"/>
      <c r="C527" s="197"/>
      <c r="D527" s="26" t="s">
        <v>48</v>
      </c>
      <c r="E527" s="200"/>
      <c r="F527" s="27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8.75" x14ac:dyDescent="0.3">
      <c r="B528" s="46"/>
      <c r="C528" s="197"/>
      <c r="D528" s="26" t="s">
        <v>49</v>
      </c>
      <c r="E528" s="200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6.5" thickBot="1" x14ac:dyDescent="0.3">
      <c r="B529" s="46"/>
      <c r="C529" s="198"/>
      <c r="D529" s="18" t="s">
        <v>50</v>
      </c>
      <c r="E529" s="201"/>
      <c r="F529" s="19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1"/>
    </row>
  </sheetData>
  <mergeCells count="370">
    <mergeCell ref="C505:C509"/>
    <mergeCell ref="E505:E509"/>
    <mergeCell ref="C510:C514"/>
    <mergeCell ref="E510:E514"/>
    <mergeCell ref="C515:C519"/>
    <mergeCell ref="E515:E519"/>
    <mergeCell ref="C520:C524"/>
    <mergeCell ref="E520:E524"/>
    <mergeCell ref="C525:C529"/>
    <mergeCell ref="E525:E529"/>
    <mergeCell ref="C484:C488"/>
    <mergeCell ref="E484:E488"/>
    <mergeCell ref="C489:C493"/>
    <mergeCell ref="E489:E493"/>
    <mergeCell ref="C494:C498"/>
    <mergeCell ref="E494:E498"/>
    <mergeCell ref="C499:C503"/>
    <mergeCell ref="E499:E503"/>
    <mergeCell ref="C504:D504"/>
    <mergeCell ref="C459:C463"/>
    <mergeCell ref="E459:E463"/>
    <mergeCell ref="C464:C468"/>
    <mergeCell ref="E464:E468"/>
    <mergeCell ref="C469:C473"/>
    <mergeCell ref="E469:E473"/>
    <mergeCell ref="C474:C478"/>
    <mergeCell ref="E474:E478"/>
    <mergeCell ref="C479:C483"/>
    <mergeCell ref="E479:E483"/>
    <mergeCell ref="B439:B443"/>
    <mergeCell ref="C439:C443"/>
    <mergeCell ref="E439:E443"/>
    <mergeCell ref="B444:B448"/>
    <mergeCell ref="C444:C448"/>
    <mergeCell ref="E444:E448"/>
    <mergeCell ref="C449:C453"/>
    <mergeCell ref="E449:E453"/>
    <mergeCell ref="C454:C458"/>
    <mergeCell ref="E454:E458"/>
    <mergeCell ref="V432:X432"/>
    <mergeCell ref="Y432:AA432"/>
    <mergeCell ref="AB432:AD432"/>
    <mergeCell ref="AE432:AG432"/>
    <mergeCell ref="AH432:AJ432"/>
    <mergeCell ref="AK432:AM432"/>
    <mergeCell ref="AN432:AP432"/>
    <mergeCell ref="C433:D433"/>
    <mergeCell ref="B434:B438"/>
    <mergeCell ref="C434:C438"/>
    <mergeCell ref="E434:E438"/>
    <mergeCell ref="C426:AP426"/>
    <mergeCell ref="B429:B432"/>
    <mergeCell ref="C429:D431"/>
    <mergeCell ref="E429:E431"/>
    <mergeCell ref="F429:F431"/>
    <mergeCell ref="G429:AP429"/>
    <mergeCell ref="G430:I430"/>
    <mergeCell ref="J430:L430"/>
    <mergeCell ref="M430:O430"/>
    <mergeCell ref="P430:R430"/>
    <mergeCell ref="S430:U430"/>
    <mergeCell ref="V430:X430"/>
    <mergeCell ref="Y430:AA430"/>
    <mergeCell ref="AB430:AD430"/>
    <mergeCell ref="AE430:AG430"/>
    <mergeCell ref="AH430:AJ430"/>
    <mergeCell ref="AK430:AM430"/>
    <mergeCell ref="AN430:AP430"/>
    <mergeCell ref="C432:D432"/>
    <mergeCell ref="G432:I432"/>
    <mergeCell ref="J432:L432"/>
    <mergeCell ref="M432:O432"/>
    <mergeCell ref="P432:R432"/>
    <mergeCell ref="S432:U432"/>
    <mergeCell ref="AK113:AM113"/>
    <mergeCell ref="AN113:AP113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AB113:AD113"/>
    <mergeCell ref="AE113:AG113"/>
    <mergeCell ref="AH113:AJ113"/>
    <mergeCell ref="B234:B238"/>
    <mergeCell ref="C234:C238"/>
    <mergeCell ref="E234:E238"/>
    <mergeCell ref="C239:C243"/>
    <mergeCell ref="E239:E243"/>
    <mergeCell ref="C244:C248"/>
    <mergeCell ref="E244:E248"/>
    <mergeCell ref="C249:C253"/>
    <mergeCell ref="E249:E253"/>
    <mergeCell ref="G219:AP219"/>
    <mergeCell ref="G220:I220"/>
    <mergeCell ref="J220:L220"/>
    <mergeCell ref="M220:O220"/>
    <mergeCell ref="P220:R220"/>
    <mergeCell ref="S220:U220"/>
    <mergeCell ref="V220:X220"/>
    <mergeCell ref="Y220:AA220"/>
    <mergeCell ref="AB220:AD220"/>
    <mergeCell ref="B224:B228"/>
    <mergeCell ref="C224:C228"/>
    <mergeCell ref="E224:E228"/>
    <mergeCell ref="B229:B233"/>
    <mergeCell ref="C229:C233"/>
    <mergeCell ref="E229:E233"/>
    <mergeCell ref="B219:B222"/>
    <mergeCell ref="C219:D221"/>
    <mergeCell ref="E219:E221"/>
    <mergeCell ref="B117:B121"/>
    <mergeCell ref="C117:C121"/>
    <mergeCell ref="E117:E121"/>
    <mergeCell ref="B122:B126"/>
    <mergeCell ref="C122:C126"/>
    <mergeCell ref="E122:E126"/>
    <mergeCell ref="E92:E96"/>
    <mergeCell ref="C97:C101"/>
    <mergeCell ref="E97:E101"/>
    <mergeCell ref="C102:C106"/>
    <mergeCell ref="E102:E106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C116:D116"/>
    <mergeCell ref="C115:D115"/>
    <mergeCell ref="G115:I115"/>
    <mergeCell ref="J115:L115"/>
    <mergeCell ref="M115:O115"/>
    <mergeCell ref="P115:R115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208:C212"/>
    <mergeCell ref="E208:E212"/>
    <mergeCell ref="C216:AP216"/>
    <mergeCell ref="C222:D222"/>
    <mergeCell ref="V222:X222"/>
    <mergeCell ref="Y222:AA222"/>
    <mergeCell ref="AB222:AD222"/>
    <mergeCell ref="C254:C258"/>
    <mergeCell ref="E254:E258"/>
    <mergeCell ref="AE220:AG220"/>
    <mergeCell ref="AH220:AJ220"/>
    <mergeCell ref="AK220:AM220"/>
    <mergeCell ref="AN220:AP220"/>
    <mergeCell ref="G222:I222"/>
    <mergeCell ref="J222:L222"/>
    <mergeCell ref="M222:O222"/>
    <mergeCell ref="P222:R222"/>
    <mergeCell ref="S222:U222"/>
    <mergeCell ref="AE222:AG222"/>
    <mergeCell ref="AH222:AJ222"/>
    <mergeCell ref="AK222:AM222"/>
    <mergeCell ref="AN222:AP222"/>
    <mergeCell ref="C223:D223"/>
    <mergeCell ref="F219:F221"/>
    <mergeCell ref="C259:C263"/>
    <mergeCell ref="E259:E263"/>
    <mergeCell ref="C264:C268"/>
    <mergeCell ref="E264:E268"/>
    <mergeCell ref="C269:C273"/>
    <mergeCell ref="E269:E273"/>
    <mergeCell ref="C274:C278"/>
    <mergeCell ref="E274:E278"/>
    <mergeCell ref="C279:C283"/>
    <mergeCell ref="E279:E283"/>
    <mergeCell ref="C355:C359"/>
    <mergeCell ref="E355:E359"/>
    <mergeCell ref="C328:D328"/>
    <mergeCell ref="C284:C288"/>
    <mergeCell ref="E284:E288"/>
    <mergeCell ref="C289:C293"/>
    <mergeCell ref="E289:E293"/>
    <mergeCell ref="C294:D294"/>
    <mergeCell ref="C295:C299"/>
    <mergeCell ref="E295:E299"/>
    <mergeCell ref="C300:C304"/>
    <mergeCell ref="E300:E304"/>
    <mergeCell ref="C305:C309"/>
    <mergeCell ref="E305:E309"/>
    <mergeCell ref="C310:C314"/>
    <mergeCell ref="E310:E314"/>
    <mergeCell ref="C315:C319"/>
    <mergeCell ref="E315:E319"/>
    <mergeCell ref="B335:B339"/>
    <mergeCell ref="C335:C339"/>
    <mergeCell ref="E335:E339"/>
    <mergeCell ref="B340:B344"/>
    <mergeCell ref="C340:C344"/>
    <mergeCell ref="E340:E344"/>
    <mergeCell ref="C345:C349"/>
    <mergeCell ref="E345:E349"/>
    <mergeCell ref="C350:C354"/>
    <mergeCell ref="E350:E354"/>
    <mergeCell ref="E416:E420"/>
    <mergeCell ref="C360:C364"/>
    <mergeCell ref="E360:E364"/>
    <mergeCell ref="C365:C369"/>
    <mergeCell ref="E365:E369"/>
    <mergeCell ref="C370:C374"/>
    <mergeCell ref="E370:E374"/>
    <mergeCell ref="C375:C379"/>
    <mergeCell ref="E375:E379"/>
    <mergeCell ref="C380:C384"/>
    <mergeCell ref="E380:E384"/>
    <mergeCell ref="C385:C389"/>
    <mergeCell ref="E385:E389"/>
    <mergeCell ref="B330:B334"/>
    <mergeCell ref="C330:C334"/>
    <mergeCell ref="E330:E334"/>
    <mergeCell ref="C322:AP322"/>
    <mergeCell ref="B325:B328"/>
    <mergeCell ref="C325:D327"/>
    <mergeCell ref="E325:E327"/>
    <mergeCell ref="F325:F327"/>
    <mergeCell ref="G325:AP325"/>
    <mergeCell ref="G326:I326"/>
    <mergeCell ref="J326:L326"/>
    <mergeCell ref="M326:O326"/>
    <mergeCell ref="P326:R326"/>
    <mergeCell ref="S326:U326"/>
    <mergeCell ref="V326:X326"/>
    <mergeCell ref="Y326:AA326"/>
    <mergeCell ref="AB326:AD326"/>
    <mergeCell ref="AE326:AG326"/>
    <mergeCell ref="AH326:AJ326"/>
    <mergeCell ref="AK326:AM326"/>
    <mergeCell ref="AN326:AP326"/>
    <mergeCell ref="G328:I328"/>
    <mergeCell ref="J328:L328"/>
    <mergeCell ref="M328:O328"/>
    <mergeCell ref="C421:C425"/>
    <mergeCell ref="E421:E425"/>
    <mergeCell ref="Y328:AA328"/>
    <mergeCell ref="AB328:AD328"/>
    <mergeCell ref="AE328:AG328"/>
    <mergeCell ref="AH328:AJ328"/>
    <mergeCell ref="AK328:AM328"/>
    <mergeCell ref="AN328:AP328"/>
    <mergeCell ref="C329:D329"/>
    <mergeCell ref="P328:R328"/>
    <mergeCell ref="S328:U328"/>
    <mergeCell ref="V328:X328"/>
    <mergeCell ref="C390:C394"/>
    <mergeCell ref="E390:E394"/>
    <mergeCell ref="C395:C399"/>
    <mergeCell ref="E395:E399"/>
    <mergeCell ref="C400:D400"/>
    <mergeCell ref="C401:C405"/>
    <mergeCell ref="E401:E405"/>
    <mergeCell ref="C406:C410"/>
    <mergeCell ref="E406:E410"/>
    <mergeCell ref="C411:C415"/>
    <mergeCell ref="E411:E415"/>
    <mergeCell ref="C416:C42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2024-03-13T12:28:43Z</dcterms:modified>
</cp:coreProperties>
</file>